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220725）R4\セット\"/>
    </mc:Choice>
  </mc:AlternateContent>
  <bookViews>
    <workbookView xWindow="16260" yWindow="0" windowWidth="23040" windowHeight="8730" tabRatio="859" activeTab="3"/>
  </bookViews>
  <sheets>
    <sheet name="第１号様式" sheetId="2" r:id="rId1"/>
    <sheet name="第２号様式 " sheetId="13" r:id="rId2"/>
    <sheet name="第３号様式" sheetId="32" r:id="rId3"/>
    <sheet name="申請書別紙（第3-２号様式別紙①）" sheetId="33" r:id="rId4"/>
    <sheet name="申請書別紙（第3-２号様式別紙②）" sheetId="44" r:id="rId5"/>
    <sheet name="申請書別紙（第３-３号様式）" sheetId="49" r:id="rId6"/>
    <sheet name="申請書別紙（第３-４号様式）" sheetId="45" r:id="rId7"/>
    <sheet name="請求書" sheetId="43" r:id="rId8"/>
    <sheet name="収支予算書（転入院支援）" sheetId="20" r:id="rId9"/>
    <sheet name="収支予算書（救急搬送支援）" sheetId="46" r:id="rId10"/>
    <sheet name="（記載例）第1号様式" sheetId="22" r:id="rId11"/>
    <sheet name="（記載例）第2号様式" sheetId="23" r:id="rId12"/>
    <sheet name="（記載例）第3号様式" sheetId="35" r:id="rId13"/>
    <sheet name="（記載例）第3－２号様式別紙①" sheetId="36" r:id="rId14"/>
    <sheet name="（記載例）第3－２号様式別紙②" sheetId="47" r:id="rId15"/>
    <sheet name="（記載例）第３－３号様式" sheetId="50" r:id="rId16"/>
    <sheet name="（記載例）第３－４号様式" sheetId="48" r:id="rId17"/>
    <sheet name="（記載例）請求書" sheetId="28" r:id="rId18"/>
    <sheet name="(記載例）収支予算書" sheetId="29" r:id="rId19"/>
  </sheets>
  <externalReferences>
    <externalReference r:id="rId20"/>
    <externalReference r:id="rId21"/>
  </externalReferences>
  <definedNames>
    <definedName name="_xlnm._FilterDatabase" localSheetId="13" hidden="1">'（記載例）第3－２号様式別紙①'!#REF!</definedName>
    <definedName name="_xlnm._FilterDatabase" localSheetId="14" hidden="1">'（記載例）第3－２号様式別紙②'!#REF!</definedName>
    <definedName name="_xlnm._FilterDatabase" localSheetId="3" hidden="1">'申請書別紙（第3-２号様式別紙①）'!$B$19:$X$19</definedName>
    <definedName name="_xlnm._FilterDatabase" localSheetId="4" hidden="1">'申請書別紙（第3-２号様式別紙②）'!$B$19:$X$19</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2" hidden="1">#REF!</definedName>
    <definedName name="_Key1" localSheetId="9"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1" hidden="1">#REF!</definedName>
    <definedName name="_Key1" localSheetId="2"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2" hidden="1">#REF!</definedName>
    <definedName name="_Key2" localSheetId="9"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2" hidden="1">#REF!</definedName>
    <definedName name="_Sort" localSheetId="9"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1" hidden="1">#REF!</definedName>
    <definedName name="_Sort" localSheetId="2" hidden="1">#REF!</definedName>
    <definedName name="_Sort"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2" hidden="1">#REF!</definedName>
    <definedName name="aaaaaaaaaaaaaaaaaa" localSheetId="9" hidden="1">#REF!</definedName>
    <definedName name="aaaaaaaaaaaaaaaaaa" localSheetId="3" hidden="1">#REF!</definedName>
    <definedName name="aaaaaaaaaaaaaaaaaa" localSheetId="4" hidden="1">#REF!</definedName>
    <definedName name="aaaaaaaaaaaaaaaaaa" localSheetId="5" hidden="1">#REF!</definedName>
    <definedName name="aaaaaaaaaaaaaaaaaa" localSheetId="6" hidden="1">#REF!</definedName>
    <definedName name="aaaaaaaaaaaaaaaaaa" localSheetId="7" hidden="1">#REF!</definedName>
    <definedName name="aaaaaaaaaaaaaaaaaa" localSheetId="1" hidden="1">#REF!</definedName>
    <definedName name="aaaaaaaaaaaaaaaaaa" localSheetId="2" hidden="1">#REF!</definedName>
    <definedName name="aaaaaaaaaaaaaaaaaa" hidden="1">#REF!</definedName>
    <definedName name="ｄ" localSheetId="13" hidden="1">#REF!</definedName>
    <definedName name="ｄ" localSheetId="14" hidden="1">#REF!</definedName>
    <definedName name="ｄ" localSheetId="15" hidden="1">#REF!</definedName>
    <definedName name="ｄ" localSheetId="16" hidden="1">#REF!</definedName>
    <definedName name="ｄ" localSheetId="12" hidden="1">#REF!</definedName>
    <definedName name="ｄ" localSheetId="9" hidden="1">#REF!</definedName>
    <definedName name="ｄ" localSheetId="3" hidden="1">#REF!</definedName>
    <definedName name="ｄ" localSheetId="4" hidden="1">#REF!</definedName>
    <definedName name="ｄ" localSheetId="5" hidden="1">#REF!</definedName>
    <definedName name="ｄ" localSheetId="6" hidden="1">#REF!</definedName>
    <definedName name="ｄ" localSheetId="7" hidden="1">#REF!</definedName>
    <definedName name="ｄ" localSheetId="1" hidden="1">#REF!</definedName>
    <definedName name="ｄ" localSheetId="2" hidden="1">#REF!</definedName>
    <definedName name="ｄ" hidden="1">#REF!</definedName>
    <definedName name="E" localSheetId="13" hidden="1">#REF!</definedName>
    <definedName name="E" localSheetId="14" hidden="1">#REF!</definedName>
    <definedName name="E" localSheetId="15" hidden="1">#REF!</definedName>
    <definedName name="E" localSheetId="16" hidden="1">#REF!</definedName>
    <definedName name="E" localSheetId="12" hidden="1">#REF!</definedName>
    <definedName name="E" localSheetId="9" hidden="1">#REF!</definedName>
    <definedName name="E" localSheetId="3" hidden="1">#REF!</definedName>
    <definedName name="E" localSheetId="4" hidden="1">#REF!</definedName>
    <definedName name="E" localSheetId="5" hidden="1">#REF!</definedName>
    <definedName name="E" localSheetId="6" hidden="1">#REF!</definedName>
    <definedName name="E" localSheetId="7" hidden="1">#REF!</definedName>
    <definedName name="E" localSheetId="1" hidden="1">#REF!</definedName>
    <definedName name="E" localSheetId="2" hidden="1">#REF!</definedName>
    <definedName name="E" hidden="1">#REF!</definedName>
    <definedName name="ｆ" localSheetId="13" hidden="1">#REF!</definedName>
    <definedName name="ｆ" localSheetId="14" hidden="1">#REF!</definedName>
    <definedName name="ｆ" localSheetId="15" hidden="1">#REF!</definedName>
    <definedName name="ｆ" localSheetId="16" hidden="1">#REF!</definedName>
    <definedName name="ｆ" localSheetId="12" hidden="1">#REF!</definedName>
    <definedName name="ｆ" localSheetId="9" hidden="1">#REF!</definedName>
    <definedName name="ｆ" localSheetId="3" hidden="1">#REF!</definedName>
    <definedName name="ｆ" localSheetId="4" hidden="1">#REF!</definedName>
    <definedName name="ｆ" localSheetId="5" hidden="1">#REF!</definedName>
    <definedName name="ｆ" localSheetId="6" hidden="1">#REF!</definedName>
    <definedName name="ｆ" localSheetId="7" hidden="1">#REF!</definedName>
    <definedName name="ｆ" localSheetId="1" hidden="1">#REF!</definedName>
    <definedName name="ｆ" localSheetId="2" hidden="1">#REF!</definedName>
    <definedName name="ｆ" hidden="1">#REF!</definedName>
    <definedName name="ｇ" localSheetId="13" hidden="1">#REF!</definedName>
    <definedName name="ｇ" localSheetId="14" hidden="1">#REF!</definedName>
    <definedName name="ｇ" localSheetId="15" hidden="1">#REF!</definedName>
    <definedName name="ｇ" localSheetId="16" hidden="1">#REF!</definedName>
    <definedName name="ｇ" localSheetId="12" hidden="1">#REF!</definedName>
    <definedName name="ｇ" localSheetId="9" hidden="1">#REF!</definedName>
    <definedName name="ｇ" localSheetId="3" hidden="1">#REF!</definedName>
    <definedName name="ｇ" localSheetId="4" hidden="1">#REF!</definedName>
    <definedName name="ｇ" localSheetId="5" hidden="1">#REF!</definedName>
    <definedName name="ｇ" localSheetId="6" hidden="1">#REF!</definedName>
    <definedName name="ｇ" localSheetId="7" hidden="1">#REF!</definedName>
    <definedName name="ｇ" localSheetId="1" hidden="1">#REF!</definedName>
    <definedName name="ｇ" localSheetId="2" hidden="1">#REF!</definedName>
    <definedName name="ｇ" hidden="1">#REF!</definedName>
    <definedName name="ｈ" localSheetId="13" hidden="1">#REF!</definedName>
    <definedName name="ｈ" localSheetId="14" hidden="1">#REF!</definedName>
    <definedName name="ｈ" localSheetId="15" hidden="1">#REF!</definedName>
    <definedName name="ｈ" localSheetId="16" hidden="1">#REF!</definedName>
    <definedName name="ｈ" localSheetId="12" hidden="1">#REF!</definedName>
    <definedName name="ｈ" localSheetId="9" hidden="1">#REF!</definedName>
    <definedName name="ｈ" localSheetId="3" hidden="1">#REF!</definedName>
    <definedName name="ｈ" localSheetId="4" hidden="1">#REF!</definedName>
    <definedName name="ｈ" localSheetId="5" hidden="1">#REF!</definedName>
    <definedName name="ｈ" localSheetId="6" hidden="1">#REF!</definedName>
    <definedName name="ｈ" localSheetId="7" hidden="1">#REF!</definedName>
    <definedName name="ｈ" localSheetId="1" hidden="1">#REF!</definedName>
    <definedName name="ｈ" localSheetId="2" hidden="1">#REF!</definedName>
    <definedName name="ｈ" hidden="1">#REF!</definedName>
    <definedName name="ｊ" localSheetId="13" hidden="1">#REF!</definedName>
    <definedName name="ｊ" localSheetId="14" hidden="1">#REF!</definedName>
    <definedName name="ｊ" localSheetId="15" hidden="1">#REF!</definedName>
    <definedName name="ｊ" localSheetId="16" hidden="1">#REF!</definedName>
    <definedName name="ｊ" localSheetId="12" hidden="1">#REF!</definedName>
    <definedName name="ｊ" localSheetId="9" hidden="1">#REF!</definedName>
    <definedName name="ｊ" localSheetId="3" hidden="1">#REF!</definedName>
    <definedName name="ｊ" localSheetId="4" hidden="1">#REF!</definedName>
    <definedName name="ｊ" localSheetId="5" hidden="1">#REF!</definedName>
    <definedName name="ｊ" localSheetId="6" hidden="1">#REF!</definedName>
    <definedName name="ｊ" localSheetId="7" hidden="1">#REF!</definedName>
    <definedName name="ｊ" localSheetId="1" hidden="1">#REF!</definedName>
    <definedName name="ｊ" localSheetId="2" hidden="1">#REF!</definedName>
    <definedName name="ｊ" hidden="1">#REF!</definedName>
    <definedName name="ｋ" localSheetId="13" hidden="1">#REF!</definedName>
    <definedName name="ｋ" localSheetId="14" hidden="1">#REF!</definedName>
    <definedName name="ｋ" localSheetId="15" hidden="1">#REF!</definedName>
    <definedName name="ｋ" localSheetId="16" hidden="1">#REF!</definedName>
    <definedName name="ｋ" localSheetId="12" hidden="1">#REF!</definedName>
    <definedName name="ｋ" localSheetId="9" hidden="1">#REF!</definedName>
    <definedName name="ｋ" localSheetId="3" hidden="1">#REF!</definedName>
    <definedName name="ｋ" localSheetId="4" hidden="1">#REF!</definedName>
    <definedName name="ｋ" localSheetId="5" hidden="1">#REF!</definedName>
    <definedName name="ｋ" localSheetId="6" hidden="1">#REF!</definedName>
    <definedName name="ｋ" localSheetId="7" hidden="1">#REF!</definedName>
    <definedName name="ｋ" localSheetId="1" hidden="1">#REF!</definedName>
    <definedName name="ｋ" localSheetId="2" hidden="1">#REF!</definedName>
    <definedName name="ｋ"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2" hidden="1">#REF!</definedName>
    <definedName name="ｌ" localSheetId="9" hidden="1">#REF!</definedName>
    <definedName name="ｌ" localSheetId="3" hidden="1">#REF!</definedName>
    <definedName name="ｌ" localSheetId="4" hidden="1">#REF!</definedName>
    <definedName name="ｌ" localSheetId="5" hidden="1">#REF!</definedName>
    <definedName name="ｌ" localSheetId="6" hidden="1">#REF!</definedName>
    <definedName name="ｌ" localSheetId="7" hidden="1">#REF!</definedName>
    <definedName name="ｌ" localSheetId="1" hidden="1">#REF!</definedName>
    <definedName name="ｌ" localSheetId="2" hidden="1">#REF!</definedName>
    <definedName name="ｌ" hidden="1">#REF!</definedName>
    <definedName name="_xlnm.Print_Area" localSheetId="10">'（記載例）第1号様式'!$A$1:$N$30</definedName>
    <definedName name="_xlnm.Print_Area" localSheetId="13">'（記載例）第3－２号様式別紙①'!$B$1:$AH$47</definedName>
    <definedName name="_xlnm.Print_Area" localSheetId="14">'（記載例）第3－２号様式別紙②'!$B$1:$AH$51</definedName>
    <definedName name="_xlnm.Print_Area" localSheetId="3">'申請書別紙（第3-２号様式別紙①）'!$B$1:$AA$47</definedName>
    <definedName name="_xlnm.Print_Area" localSheetId="4">'申請書別紙（第3-２号様式別紙②）'!$B$1:$AA$54</definedName>
    <definedName name="_xlnm.Print_Area" localSheetId="0">第１号様式!$B$1:$N$30</definedName>
    <definedName name="_xlnm.Print_Area" localSheetId="1">'第２号様式 '!$A$1:$I$30</definedName>
    <definedName name="_xlnm.Print_Area" localSheetId="2">第３号様式!$A$1:$G$26</definedName>
    <definedName name="ｑ" localSheetId="13" hidden="1">#REF!</definedName>
    <definedName name="ｑ" localSheetId="14" hidden="1">#REF!</definedName>
    <definedName name="ｑ" localSheetId="15" hidden="1">#REF!</definedName>
    <definedName name="ｑ" localSheetId="16" hidden="1">#REF!</definedName>
    <definedName name="ｑ" localSheetId="12" hidden="1">#REF!</definedName>
    <definedName name="ｑ" localSheetId="9" hidden="1">#REF!</definedName>
    <definedName name="ｑ" localSheetId="3" hidden="1">#REF!</definedName>
    <definedName name="ｑ" localSheetId="4" hidden="1">#REF!</definedName>
    <definedName name="ｑ" localSheetId="5" hidden="1">#REF!</definedName>
    <definedName name="ｑ" localSheetId="6" hidden="1">#REF!</definedName>
    <definedName name="ｑ" localSheetId="7" hidden="1">#REF!</definedName>
    <definedName name="ｑ" localSheetId="1" hidden="1">#REF!</definedName>
    <definedName name="ｑ" localSheetId="2" hidden="1">#REF!</definedName>
    <definedName name="ｑ" hidden="1">#REF!</definedName>
    <definedName name="ｗ" localSheetId="13" hidden="1">#REF!</definedName>
    <definedName name="ｗ" localSheetId="14" hidden="1">#REF!</definedName>
    <definedName name="ｗ" localSheetId="15" hidden="1">#REF!</definedName>
    <definedName name="ｗ" localSheetId="16" hidden="1">#REF!</definedName>
    <definedName name="ｗ" localSheetId="12" hidden="1">#REF!</definedName>
    <definedName name="ｗ" localSheetId="9" hidden="1">#REF!</definedName>
    <definedName name="ｗ" localSheetId="3" hidden="1">#REF!</definedName>
    <definedName name="ｗ" localSheetId="4" hidden="1">#REF!</definedName>
    <definedName name="ｗ" localSheetId="5" hidden="1">#REF!</definedName>
    <definedName name="ｗ" localSheetId="6" hidden="1">#REF!</definedName>
    <definedName name="ｗ" localSheetId="7" hidden="1">#REF!</definedName>
    <definedName name="ｗ" localSheetId="1" hidden="1">#REF!</definedName>
    <definedName name="ｗ" localSheetId="2" hidden="1">#REF!</definedName>
    <definedName name="ｗ" hidden="1">#REF!</definedName>
    <definedName name="ｘ" localSheetId="13" hidden="1">#REF!</definedName>
    <definedName name="ｘ" localSheetId="14" hidden="1">#REF!</definedName>
    <definedName name="ｘ" localSheetId="15" hidden="1">#REF!</definedName>
    <definedName name="ｘ" localSheetId="16" hidden="1">#REF!</definedName>
    <definedName name="ｘ" localSheetId="12" hidden="1">#REF!</definedName>
    <definedName name="ｘ" localSheetId="9" hidden="1">#REF!</definedName>
    <definedName name="ｘ" localSheetId="3" hidden="1">#REF!</definedName>
    <definedName name="ｘ" localSheetId="4" hidden="1">#REF!</definedName>
    <definedName name="ｘ" localSheetId="5" hidden="1">#REF!</definedName>
    <definedName name="ｘ" localSheetId="6" hidden="1">#REF!</definedName>
    <definedName name="ｘ" localSheetId="7" hidden="1">#REF!</definedName>
    <definedName name="ｘ" localSheetId="1" hidden="1">#REF!</definedName>
    <definedName name="ｘ" localSheetId="2" hidden="1">#REF!</definedName>
    <definedName name="ｘ"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2" hidden="1">#REF!</definedName>
    <definedName name="あ" localSheetId="9" hidden="1">#REF!</definedName>
    <definedName name="あ" localSheetId="3" hidden="1">#REF!</definedName>
    <definedName name="あ" localSheetId="4" hidden="1">#REF!</definedName>
    <definedName name="あ" localSheetId="5" hidden="1">#REF!</definedName>
    <definedName name="あ" localSheetId="6" hidden="1">#REF!</definedName>
    <definedName name="あ" localSheetId="7" hidden="1">#REF!</definedName>
    <definedName name="あ" localSheetId="1" hidden="1">#REF!</definedName>
    <definedName name="あ" localSheetId="2" hidden="1">#REF!</definedName>
    <definedName name="あ"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2" hidden="1">#REF!</definedName>
    <definedName name="い" localSheetId="9" hidden="1">#REF!</definedName>
    <definedName name="い" localSheetId="3" hidden="1">#REF!</definedName>
    <definedName name="い" localSheetId="4" hidden="1">#REF!</definedName>
    <definedName name="い" localSheetId="5" hidden="1">#REF!</definedName>
    <definedName name="い" localSheetId="6" hidden="1">#REF!</definedName>
    <definedName name="い" localSheetId="7" hidden="1">#REF!</definedName>
    <definedName name="い" localSheetId="1" hidden="1">#REF!</definedName>
    <definedName name="い" localSheetId="2" hidden="1">#REF!</definedName>
    <definedName name="い" hidden="1">#REF!</definedName>
    <definedName name="え" localSheetId="13" hidden="1">#REF!</definedName>
    <definedName name="え" localSheetId="14" hidden="1">#REF!</definedName>
    <definedName name="え" localSheetId="15" hidden="1">#REF!</definedName>
    <definedName name="え" localSheetId="16" hidden="1">#REF!</definedName>
    <definedName name="え" localSheetId="12" hidden="1">#REF!</definedName>
    <definedName name="え" localSheetId="9" hidden="1">#REF!</definedName>
    <definedName name="え" localSheetId="3" hidden="1">#REF!</definedName>
    <definedName name="え" localSheetId="4" hidden="1">#REF!</definedName>
    <definedName name="え" localSheetId="5" hidden="1">#REF!</definedName>
    <definedName name="え" localSheetId="6" hidden="1">#REF!</definedName>
    <definedName name="え" localSheetId="7" hidden="1">#REF!</definedName>
    <definedName name="え" localSheetId="1" hidden="1">#REF!</definedName>
    <definedName name="え" localSheetId="2" hidden="1">#REF!</definedName>
    <definedName name="え"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5" hidden="1">#REF!</definedName>
    <definedName name="こ" localSheetId="6" hidden="1">#REF!</definedName>
    <definedName name="こ" localSheetId="7" hidden="1">#REF!</definedName>
    <definedName name="こ" localSheetId="1" hidden="1">#REF!</definedName>
    <definedName name="こ" localSheetId="2" hidden="1">#REF!</definedName>
    <definedName name="こ"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5" hidden="1">#REF!</definedName>
    <definedName name="こ」" localSheetId="6" hidden="1">#REF!</definedName>
    <definedName name="こ」" localSheetId="7" hidden="1">#REF!</definedName>
    <definedName name="こ」" localSheetId="1" hidden="1">#REF!</definedName>
    <definedName name="こ」" localSheetId="2" hidden="1">#REF!</definedName>
    <definedName name="こ」" hidden="1">#REF!</definedName>
    <definedName name="事業分類" localSheetId="13">[1]事業分類・区分!$B$2:$H$2</definedName>
    <definedName name="事業分類" localSheetId="14">[1]事業分類・区分!$B$2:$H$2</definedName>
    <definedName name="事業分類" localSheetId="3">[1]事業分類・区分!$B$2:$H$2</definedName>
    <definedName name="事業分類" localSheetId="4">[1]事業分類・区分!$B$2:$H$2</definedName>
    <definedName name="事業分類">[2]事業分類・区分!$B$2:$H$2</definedName>
    <definedName name="実績報告書" localSheetId="13" hidden="1">#REF!</definedName>
    <definedName name="実績報告書" localSheetId="14" hidden="1">#REF!</definedName>
    <definedName name="実績報告書" localSheetId="15" hidden="1">#REF!</definedName>
    <definedName name="実績報告書" localSheetId="16" hidden="1">#REF!</definedName>
    <definedName name="実績報告書" localSheetId="12" hidden="1">#REF!</definedName>
    <definedName name="実績報告書" localSheetId="9" hidden="1">#REF!</definedName>
    <definedName name="実績報告書" localSheetId="3" hidden="1">#REF!</definedName>
    <definedName name="実績報告書" localSheetId="4" hidden="1">#REF!</definedName>
    <definedName name="実績報告書" localSheetId="5" hidden="1">#REF!</definedName>
    <definedName name="実績報告書" localSheetId="6" hidden="1">#REF!</definedName>
    <definedName name="実績報告書" localSheetId="7" hidden="1">#REF!</definedName>
    <definedName name="実績報告書" localSheetId="2" hidden="1">#REF!</definedName>
    <definedName name="実績報告書" hidden="1">#REF!</definedName>
    <definedName name="別紙" localSheetId="13" hidden="1">#REF!</definedName>
    <definedName name="別紙" localSheetId="14" hidden="1">#REF!</definedName>
    <definedName name="別紙" localSheetId="15" hidden="1">#REF!</definedName>
    <definedName name="別紙" localSheetId="16" hidden="1">#REF!</definedName>
    <definedName name="別紙" localSheetId="12" hidden="1">#REF!</definedName>
    <definedName name="別紙" localSheetId="9" hidden="1">#REF!</definedName>
    <definedName name="別紙" localSheetId="3" hidden="1">#REF!</definedName>
    <definedName name="別紙" localSheetId="4" hidden="1">#REF!</definedName>
    <definedName name="別紙" localSheetId="5" hidden="1">#REF!</definedName>
    <definedName name="別紙" localSheetId="6" hidden="1">#REF!</definedName>
    <definedName name="別紙" localSheetId="7" hidden="1">#REF!</definedName>
    <definedName name="別紙" localSheetId="2" hidden="1">#REF!</definedName>
    <definedName name="別紙"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2" hidden="1">#REF!</definedName>
    <definedName name="別紙１７" localSheetId="9" hidden="1">#REF!</definedName>
    <definedName name="別紙１７" localSheetId="3" hidden="1">#REF!</definedName>
    <definedName name="別紙１７" localSheetId="4" hidden="1">#REF!</definedName>
    <definedName name="別紙１７" localSheetId="5" hidden="1">#REF!</definedName>
    <definedName name="別紙１７" localSheetId="6" hidden="1">#REF!</definedName>
    <definedName name="別紙１７" localSheetId="7" hidden="1">#REF!</definedName>
    <definedName name="別紙１７" localSheetId="1" hidden="1">#REF!</definedName>
    <definedName name="別紙１７" localSheetId="2" hidden="1">#REF!</definedName>
    <definedName name="別紙１７"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2" hidden="1">#REF!</definedName>
    <definedName name="別紙３１" localSheetId="9" hidden="1">#REF!</definedName>
    <definedName name="別紙３１" localSheetId="3" hidden="1">#REF!</definedName>
    <definedName name="別紙３１" localSheetId="4" hidden="1">#REF!</definedName>
    <definedName name="別紙３１" localSheetId="5" hidden="1">#REF!</definedName>
    <definedName name="別紙３１" localSheetId="6" hidden="1">#REF!</definedName>
    <definedName name="別紙３１" localSheetId="7" hidden="1">#REF!</definedName>
    <definedName name="別紙３１" localSheetId="1" hidden="1">#REF!</definedName>
    <definedName name="別紙３１" localSheetId="2" hidden="1">#REF!</definedName>
    <definedName name="別紙３１" hidden="1">#REF!</definedName>
  </definedNames>
  <calcPr calcId="162913"/>
</workbook>
</file>

<file path=xl/calcChain.xml><?xml version="1.0" encoding="utf-8"?>
<calcChain xmlns="http://schemas.openxmlformats.org/spreadsheetml/2006/main">
  <c r="C18" i="43" l="1"/>
  <c r="U23" i="33" l="1"/>
  <c r="L31" i="47"/>
  <c r="U29" i="47" s="1"/>
  <c r="P29" i="47"/>
  <c r="E9" i="46"/>
  <c r="E8" i="46"/>
  <c r="R53" i="44"/>
  <c r="C8" i="46"/>
  <c r="L25" i="33"/>
  <c r="AD43" i="44"/>
  <c r="AD41" i="44"/>
  <c r="P30" i="44"/>
  <c r="L32" i="44" s="1"/>
  <c r="U30" i="44" s="1"/>
  <c r="X43" i="47" l="1"/>
  <c r="X44" i="47" s="1"/>
  <c r="R51" i="47" s="1"/>
  <c r="E12" i="46"/>
  <c r="C9" i="46"/>
  <c r="C12" i="46" s="1"/>
  <c r="X45" i="44"/>
  <c r="X46" i="44" s="1"/>
  <c r="E19" i="35" l="1"/>
  <c r="C22" i="43"/>
  <c r="I17" i="43"/>
  <c r="I16" i="43"/>
  <c r="C21" i="43"/>
  <c r="D20" i="43"/>
  <c r="C19" i="43"/>
  <c r="C17" i="43"/>
  <c r="C16" i="43"/>
  <c r="E9" i="20" l="1"/>
  <c r="E8" i="20"/>
  <c r="P23" i="36" l="1"/>
  <c r="L25" i="36" s="1"/>
  <c r="U23" i="36" s="1"/>
  <c r="X37" i="36" l="1"/>
  <c r="X38" i="36" s="1"/>
  <c r="R46" i="36" s="1"/>
  <c r="AD35" i="33" l="1"/>
  <c r="AD33" i="33"/>
  <c r="P23" i="33"/>
  <c r="X37" i="33" l="1"/>
  <c r="X38" i="33" s="1"/>
  <c r="R46" i="33" s="1"/>
  <c r="E17" i="32" l="1"/>
  <c r="E8" i="43" s="1"/>
  <c r="C8" i="20"/>
  <c r="E12" i="29"/>
  <c r="C8" i="29"/>
  <c r="C18" i="28"/>
  <c r="C9" i="29" l="1"/>
  <c r="C12" i="29"/>
  <c r="C21" i="28" l="1"/>
  <c r="C20" i="28"/>
  <c r="C19" i="28"/>
  <c r="I17" i="28"/>
  <c r="C17" i="28"/>
  <c r="I16" i="28"/>
  <c r="C16" i="28"/>
  <c r="C22" i="28" l="1"/>
  <c r="E12" i="20" l="1"/>
  <c r="E8" i="28" l="1"/>
  <c r="C9" i="20" l="1"/>
  <c r="C12" i="20" s="1"/>
</calcChain>
</file>

<file path=xl/sharedStrings.xml><?xml version="1.0" encoding="utf-8"?>
<sst xmlns="http://schemas.openxmlformats.org/spreadsheetml/2006/main" count="584" uniqueCount="203">
  <si>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</si>
  <si>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</si>
  <si>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</si>
  <si>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</si>
  <si>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</si>
  <si>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</si>
  <si>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</si>
  <si>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</si>
  <si>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</si>
  <si>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</si>
  <si>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</si>
  <si>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</si>
  <si>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</si>
  <si>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</si>
  <si>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</si>
  <si>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</si>
  <si>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</si>
  <si>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</si>
  <si>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</si>
  <si>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</si>
  <si>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</si>
  <si>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</si>
  <si>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</si>
  <si>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</si>
  <si>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</si>
  <si>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</si>
  <si>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</si>
  <si>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</si>
  <si>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</si>
  <si>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</si>
  <si>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</si>
  <si>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</si>
  <si>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</si>
  <si>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</si>
  <si>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</si>
  <si>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</si>
  <si>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</si>
  <si>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</si>
  <si>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</si>
  <si>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</si>
  <si>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</si>
  <si>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</si>
  <si>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</si>
  <si>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</si>
  <si>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</si>
  <si>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</si>
  <si>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</si>
  <si>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</si>
  <si>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</si>
  <si>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</si>
  <si>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</si>
  <si>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</si>
  <si>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</si>
  <si>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</si>
  <si>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</si>
  <si>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</si>
  <si>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</si>
  <si>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</si>
  <si>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</si>
  <si>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</si>
  <si>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</si>
  <si>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</si>
  <si>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</si>
  <si>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</si>
  <si>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</si>
  <si>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</si>
  <si>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</si>
  <si>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</si>
  <si>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</si>
  <si>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</si>
  <si>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</si>
  <si>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</si>
  <si>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</si>
  <si>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</si>
  <si>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</si>
  <si>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</si>
  <si>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</si>
  <si>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</si>
  <si>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</si>
  <si>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</si>
  <si>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</si>
  <si>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</si>
  <si>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</si>
  <si>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</si>
  <si>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</si>
  <si>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</si>
  <si>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対象経費</t>
    <rPh sb="0" eb="2">
      <t>タイショウ</t>
    </rPh>
    <rPh sb="2" eb="4">
      <t>ケイヒ</t>
    </rPh>
    <phoneticPr fontId="8"/>
  </si>
  <si>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</si>
  <si>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</si>
  <si>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</si>
  <si>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</si>
  <si>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</si>
  <si>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</si>
  <si>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</si>
  <si>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</si>
  <si>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</si>
  <si>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</si>
  <si>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</si>
  <si>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</si>
  <si>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</si>
  <si>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</si>
  <si>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</si>
  <si>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</si>
  <si>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</si>
  <si>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</si>
  <si>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</si>
  <si>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</si>
  <si>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</si>
  <si>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</si>
  <si>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</si>
  <si>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</si>
  <si>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</si>
  <si>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</si>
  <si>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</si>
  <si>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</si>
  <si>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</si>
  <si>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</si>
  <si>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</si>
  <si>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</si>
  <si>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</si>
  <si>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床</t>
    <rPh sb="0" eb="1">
      <t>ユカ</t>
    </rPh>
    <phoneticPr fontId="1"/>
  </si>
  <si>
    <t>（A）－（B）</t>
    <phoneticPr fontId="1"/>
  </si>
  <si>
    <t>※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rPh sb="71" eb="73">
      <t>シンガタ</t>
    </rPh>
    <rPh sb="76" eb="78">
      <t>カンジャ</t>
    </rPh>
    <rPh sb="79" eb="81">
      <t>ウケイレ</t>
    </rPh>
    <rPh sb="81" eb="83">
      <t>イコウ</t>
    </rPh>
    <rPh sb="84" eb="86">
      <t>ショグウ</t>
    </rPh>
    <rPh sb="86" eb="88">
      <t>カイゼン</t>
    </rPh>
    <rPh sb="89" eb="90">
      <t>オコナ</t>
    </rPh>
    <rPh sb="92" eb="94">
      <t>バアイ</t>
    </rPh>
    <rPh sb="95" eb="96">
      <t>フク</t>
    </rPh>
    <phoneticPr fontId="8"/>
  </si>
  <si>
    <t>（a）補助基準額（補助上限額）</t>
    <rPh sb="3" eb="5">
      <t>ホジョ</t>
    </rPh>
    <phoneticPr fontId="1"/>
  </si>
  <si>
    <t>（第3-２号様式別紙①）</t>
    <rPh sb="1" eb="2">
      <t>ダイ</t>
    </rPh>
    <rPh sb="5" eb="6">
      <t>ゴウ</t>
    </rPh>
    <rPh sb="6" eb="8">
      <t>ヨウシキ</t>
    </rPh>
    <rPh sb="8" eb="10">
      <t>ベッシ</t>
    </rPh>
    <phoneticPr fontId="8"/>
  </si>
  <si>
    <t>①新型コロナウイルス感染症患者の対応を行う医療従事者の人件費（b）</t>
    <rPh sb="1" eb="3">
      <t>シンガタ</t>
    </rPh>
    <rPh sb="10" eb="13">
      <t>カンセンショウ</t>
    </rPh>
    <rPh sb="13" eb="15">
      <t>カンジャ</t>
    </rPh>
    <rPh sb="16" eb="18">
      <t>タイオウ</t>
    </rPh>
    <rPh sb="19" eb="20">
      <t>オコナ</t>
    </rPh>
    <rPh sb="21" eb="23">
      <t>イリョウ</t>
    </rPh>
    <rPh sb="23" eb="26">
      <t>ジュウジシャ</t>
    </rPh>
    <phoneticPr fontId="1"/>
  </si>
  <si>
    <t>②院内等での感染拡大防止対策や診療体制確保等に要する経費（c）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</si>
  <si>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（円）（b+（c又はaの1/3の額の低い額）＝d）</t>
    <rPh sb="0" eb="2">
      <t>シシュツ</t>
    </rPh>
    <rPh sb="3" eb="5">
      <t>ヨテイ</t>
    </rPh>
    <rPh sb="6" eb="8">
      <t>キンガク</t>
    </rPh>
    <rPh sb="9" eb="11">
      <t>ゴウケイ</t>
    </rPh>
    <rPh sb="13" eb="14">
      <t>エン</t>
    </rPh>
    <rPh sb="20" eb="21">
      <t>マタ</t>
    </rPh>
    <rPh sb="28" eb="29">
      <t>ガク</t>
    </rPh>
    <rPh sb="30" eb="31">
      <t>ヒク</t>
    </rPh>
    <rPh sb="32" eb="33">
      <t>ガク</t>
    </rPh>
    <phoneticPr fontId="1"/>
  </si>
  <si>
    <t>交付額　（円）　（ａとdのいずれか少ない額=e)</t>
    <rPh sb="0" eb="3">
      <t>コウフガク</t>
    </rPh>
    <rPh sb="5" eb="6">
      <t>エン</t>
    </rPh>
    <rPh sb="17" eb="18">
      <t>スク</t>
    </rPh>
    <rPh sb="20" eb="21">
      <t>ガク</t>
    </rPh>
    <phoneticPr fontId="1"/>
  </si>
  <si>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</si>
  <si>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申請可能病床数</t>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</si>
  <si>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</si>
  <si>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うち重症
患者向け</t>
    <phoneticPr fontId="1"/>
  </si>
  <si>
    <t>病床数</t>
    <rPh sb="0" eb="3">
      <t>ビョウショウスウ</t>
    </rPh>
    <phoneticPr fontId="1"/>
  </si>
  <si>
    <t>フェーズ5</t>
  </si>
  <si>
    <t>フェーズ４</t>
  </si>
  <si>
    <t>フェーズ３</t>
  </si>
  <si>
    <t>フェーズ２</t>
  </si>
  <si>
    <t>フェーズ１</t>
  </si>
  <si>
    <t>割り当てた
年月日</t>
    <rPh sb="0" eb="1">
      <t>ワ</t>
    </rPh>
    <rPh sb="2" eb="3">
      <t>ア</t>
    </rPh>
    <rPh sb="6" eb="9">
      <t>ネンガッピ</t>
    </rPh>
    <phoneticPr fontId="1"/>
  </si>
  <si>
    <t>医療機関名</t>
  </si>
  <si>
    <t>電話番号</t>
    <rPh sb="0" eb="2">
      <t>デンワ</t>
    </rPh>
    <rPh sb="2" eb="4">
      <t>バンゴウ</t>
    </rPh>
    <phoneticPr fontId="1"/>
  </si>
  <si>
    <t>担当者名</t>
    <rPh sb="0" eb="3">
      <t>タントウシャ</t>
    </rPh>
    <rPh sb="3" eb="4">
      <t>メイ</t>
    </rPh>
    <phoneticPr fontId="1"/>
  </si>
  <si>
    <t>都道府県</t>
    <rPh sb="0" eb="4">
      <t>トドウフケン</t>
    </rPh>
    <phoneticPr fontId="1"/>
  </si>
  <si>
    <t>（転入院支援）</t>
    <rPh sb="1" eb="3">
      <t>テンニュウ</t>
    </rPh>
    <rPh sb="3" eb="4">
      <t>イン</t>
    </rPh>
    <rPh sb="4" eb="6">
      <t>シエン</t>
    </rPh>
    <phoneticPr fontId="1"/>
  </si>
  <si>
    <t>〒</t>
  </si>
  <si>
    <t>第3-3号様式</t>
    <phoneticPr fontId="1"/>
  </si>
  <si>
    <t>　　　年　月　日厚生労働省発　　　第　　号により交付決定があった令和４年度新型コロナウイルス感染症患者等入院受入医療機関緊急支援事業補助金について、当該交付要綱６の（９）の規定に基づき、次のとおり報告する。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</si>
  <si>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令和４年度新型コロナウイルス感染症患者等入院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</si>
  <si>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令和４年度新型コロナウイルス感染症患者等入院受入医療機関緊急支援事業補助金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</si>
  <si>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（１）新型コロナウイルス感染症患者の即応病床に対する支援</t>
    <phoneticPr fontId="1"/>
  </si>
  <si>
    <t>令和４年度新型コロナウイルス感染症患者等入院受入医療機関緊急支援事業</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phoneticPr fontId="1"/>
  </si>
  <si>
    <t>【令和４年度新型コロナウイルス感染症患者等入院受入医療機関緊急支援事業補助金】について下記のとおり請求します。</t>
    <rPh sb="43" eb="45">
      <t>カキ</t>
    </rPh>
    <rPh sb="49" eb="51">
      <t>セイキュウ</t>
    </rPh>
    <phoneticPr fontId="3"/>
  </si>
  <si>
    <t>令和４年度新型コロナウイルス感染症患者等入院受入医療機関緊急支援事業補助金収入支出予算（見込）書（抄本）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</si>
  <si>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令和４年４月１日から９月３０日までの間の
新型コロナ患者の最大即応病床数（A）</t>
    <rPh sb="21" eb="23">
      <t>シンガタ</t>
    </rPh>
    <rPh sb="26" eb="28">
      <t>カンジャ</t>
    </rPh>
    <rPh sb="35" eb="36">
      <t>スウ</t>
    </rPh>
    <phoneticPr fontId="1"/>
  </si>
  <si>
    <t>令和４年４月１日から９月３０日までの間に都道府県から確保病床を割り当てられ、即応病床とした新型ｺﾛﾅ患者の病床数</t>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</si>
  <si>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（１）令和４年４月1日から令和４年９月３０日までにかかる以下の①、②及び③の経費</t>
    <rPh sb="3" eb="5">
      <t>レイワ</t>
    </rPh>
    <rPh sb="6" eb="7">
      <t>ネン</t>
    </rPh>
    <rPh sb="8" eb="9">
      <t>ガツ</t>
    </rPh>
    <rPh sb="10" eb="11">
      <t>ニチ</t>
    </rPh>
    <rPh sb="13" eb="15">
      <t>レイワ</t>
    </rPh>
    <rPh sb="16" eb="17">
      <t>ネン</t>
    </rPh>
    <rPh sb="28" eb="30">
      <t>イカ</t>
    </rPh>
    <rPh sb="34" eb="35">
      <t>オヨ</t>
    </rPh>
    <rPh sb="38" eb="40">
      <t>ケイヒ</t>
    </rPh>
    <phoneticPr fontId="1"/>
  </si>
  <si>
    <t>はい</t>
    <phoneticPr fontId="1"/>
  </si>
  <si>
    <t>令和４年８月１日以降に都道府県から追加又は新たに新型コロナウイルス感染症患者の確保病床を割り当てられ、即応病床化した即応病床（「新たな即応病床」という。）を有する医療機関について、令和４年８月１日から令和４年９月30日までのいずれかの日において、当該医療機関の新たな即応病床の病床使用率（当該医療機関の新たな即応病床数に占める新型コロナウイルス感染症患者の入院患者数の割合）が25％以上であること。</t>
    <phoneticPr fontId="8"/>
  </si>
  <si>
    <t>１．新たに病床を割り当てた後に即応化した際の都道府県フェーズ</t>
    <rPh sb="2" eb="3">
      <t>アラ</t>
    </rPh>
    <rPh sb="5" eb="7">
      <t>ビョウショウ</t>
    </rPh>
    <rPh sb="8" eb="9">
      <t>ワ</t>
    </rPh>
    <rPh sb="10" eb="11">
      <t>ア</t>
    </rPh>
    <rPh sb="13" eb="14">
      <t>ゴ</t>
    </rPh>
    <rPh sb="15" eb="17">
      <t>ソクオウ</t>
    </rPh>
    <rPh sb="17" eb="18">
      <t>カ</t>
    </rPh>
    <rPh sb="20" eb="21">
      <t>サイ</t>
    </rPh>
    <rPh sb="22" eb="26">
      <t>トドウフケン</t>
    </rPh>
    <phoneticPr fontId="1"/>
  </si>
  <si>
    <t>フェーズ</t>
    <phoneticPr fontId="1"/>
  </si>
  <si>
    <t>２．申請医療機関の即応病床使用率</t>
    <rPh sb="2" eb="4">
      <t>シンセイ</t>
    </rPh>
    <rPh sb="4" eb="6">
      <t>イリョウ</t>
    </rPh>
    <rPh sb="6" eb="8">
      <t>キカン</t>
    </rPh>
    <rPh sb="9" eb="11">
      <t>ソクオウ</t>
    </rPh>
    <rPh sb="11" eb="13">
      <t>ビョウショウ</t>
    </rPh>
    <rPh sb="13" eb="15">
      <t>シヨウ</t>
    </rPh>
    <rPh sb="15" eb="16">
      <t>リツ</t>
    </rPh>
    <phoneticPr fontId="1"/>
  </si>
  <si>
    <t>いいえ</t>
    <phoneticPr fontId="1"/>
  </si>
  <si>
    <t>３．新たに割り当てた確保病床</t>
    <rPh sb="2" eb="3">
      <t>アラ</t>
    </rPh>
    <rPh sb="5" eb="6">
      <t>ワ</t>
    </rPh>
    <rPh sb="7" eb="8">
      <t>ア</t>
    </rPh>
    <rPh sb="10" eb="12">
      <t>カクホ</t>
    </rPh>
    <rPh sb="12" eb="14">
      <t>ビョウショウ</t>
    </rPh>
    <phoneticPr fontId="1"/>
  </si>
  <si>
    <t>交付要綱３（１）①にある「新たな即応病床」を有する医療機関について、令和４年８月１日から令和４年９月30日までのいずれかの日において、当該医療機関の「新たな即応病床」の病床使用率が25％以上であることを確認した。</t>
    <phoneticPr fontId="1"/>
  </si>
  <si>
    <t>（第3-２号様式別紙②）</t>
    <rPh sb="1" eb="2">
      <t>ダイ</t>
    </rPh>
    <rPh sb="5" eb="6">
      <t>ゴウ</t>
    </rPh>
    <rPh sb="6" eb="8">
      <t>ヨウシキ</t>
    </rPh>
    <rPh sb="8" eb="10">
      <t>ベッシ</t>
    </rPh>
    <phoneticPr fontId="8"/>
  </si>
  <si>
    <t>a</t>
    <phoneticPr fontId="1"/>
  </si>
  <si>
    <t>令和４年３月21日までまん延防止等重点措置区域の指定を受けた政令指定都市又は東京都にある医療機関であること。</t>
    <rPh sb="0" eb="2">
      <t>レイワ</t>
    </rPh>
    <rPh sb="3" eb="4">
      <t>ネン</t>
    </rPh>
    <rPh sb="5" eb="6">
      <t>ガツ</t>
    </rPh>
    <rPh sb="8" eb="9">
      <t>ニチ</t>
    </rPh>
    <phoneticPr fontId="8"/>
  </si>
  <si>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8"/>
  </si>
  <si>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8"/>
  </si>
  <si>
    <r>
      <t>都道府県が必要性を認めた医療機関
　</t>
    </r>
    <r>
      <rPr>
        <sz val="10"/>
        <color theme="1"/>
        <rFont val="ＭＳ Ｐゴシック"/>
        <family val="3"/>
        <charset val="128"/>
        <scheme val="minor"/>
      </rPr>
      <t>（都道府県に確認してください）</t>
    </r>
    <phoneticPr fontId="8"/>
  </si>
  <si>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73" eb="74">
      <t>ガツ</t>
    </rPh>
    <phoneticPr fontId="8"/>
  </si>
  <si>
    <t>令和４年１月の１日あたりの平均救急搬送件数を、令和４年４月の１日あたりの平均救急搬送件数が上回っていること。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1" eb="32">
      <t>ニチ</t>
    </rPh>
    <rPh sb="36" eb="38">
      <t>ヘイキン</t>
    </rPh>
    <rPh sb="38" eb="40">
      <t>キュウキュウ</t>
    </rPh>
    <rPh sb="40" eb="42">
      <t>ハンソウ</t>
    </rPh>
    <rPh sb="42" eb="44">
      <t>ケンスウ</t>
    </rPh>
    <rPh sb="45" eb="47">
      <t>ウワマワ</t>
    </rPh>
    <phoneticPr fontId="8"/>
  </si>
  <si>
    <t>（１）救急時新型コロナウイルス感染症疑い患者を一時的に受け入れる病床に対する支援</t>
    <phoneticPr fontId="1"/>
  </si>
  <si>
    <t>令和４年４月１日から４月30日までの
新型ｺﾛﾅ疑い患者の最大病床数（A）</t>
    <rPh sb="19" eb="21">
      <t>シンガタ</t>
    </rPh>
    <rPh sb="24" eb="25">
      <t>ウタガ</t>
    </rPh>
    <rPh sb="26" eb="28">
      <t>カンジャ</t>
    </rPh>
    <rPh sb="33" eb="34">
      <t>スウ</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</si>
  <si>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</si>
  <si>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令和４年４月１日から４月30日までの間に
新たに確保した一次受入病床</t>
    <rPh sb="21" eb="22">
      <t>アラ</t>
    </rPh>
    <rPh sb="24" eb="26">
      <t>カクホ</t>
    </rPh>
    <rPh sb="28" eb="30">
      <t>イチジ</t>
    </rPh>
    <rPh sb="30" eb="32">
      <t>ウケイレ</t>
    </rPh>
    <rPh sb="32" eb="34">
      <t>ビョウショウ</t>
    </rPh>
    <phoneticPr fontId="1"/>
  </si>
  <si>
    <t>申請可能病床数
（上限２床）</t>
    <rPh sb="9" eb="11">
      <t>ジョウゲン</t>
    </rPh>
    <rPh sb="12" eb="13">
      <t>ユカ</t>
    </rPh>
    <phoneticPr fontId="1"/>
  </si>
  <si>
    <t>（１）令和４年４月1日から令和４年４月30日までにかかる以下の①、②及び③の経費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</si>
  <si>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①救急搬送受入の対応を行う医療従事者の人件費　（b）</t>
    <rPh sb="1" eb="3">
      <t>キュウキュウ</t>
    </rPh>
    <rPh sb="3" eb="5">
      <t>ハンソウ</t>
    </rPh>
    <rPh sb="5" eb="7">
      <t>ウケイレ</t>
    </rPh>
    <rPh sb="8" eb="10">
      <t>タイオウ</t>
    </rPh>
    <rPh sb="11" eb="12">
      <t>オコナ</t>
    </rPh>
    <rPh sb="13" eb="15">
      <t>イリョウ</t>
    </rPh>
    <rPh sb="15" eb="18">
      <t>ジュウジシャ</t>
    </rPh>
    <phoneticPr fontId="1"/>
  </si>
  <si>
    <t>※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rPh sb="2" eb="4">
      <t>キュウキュウ</t>
    </rPh>
    <rPh sb="68" eb="70">
      <t>シンガタ</t>
    </rPh>
    <rPh sb="73" eb="75">
      <t>カンジャ</t>
    </rPh>
    <rPh sb="75" eb="76">
      <t>トウ</t>
    </rPh>
    <rPh sb="77" eb="79">
      <t>ウケイレ</t>
    </rPh>
    <rPh sb="79" eb="81">
      <t>イコウ</t>
    </rPh>
    <rPh sb="82" eb="84">
      <t>ショグウ</t>
    </rPh>
    <rPh sb="84" eb="86">
      <t>カイゼン</t>
    </rPh>
    <rPh sb="87" eb="88">
      <t>オコナ</t>
    </rPh>
    <rPh sb="90" eb="92">
      <t>バアイ</t>
    </rPh>
    <rPh sb="93" eb="94">
      <t>フク</t>
    </rPh>
    <phoneticPr fontId="8"/>
  </si>
  <si>
    <t>②院内等での感染拡大防止対策や診療体制確保等に要する経費　（c）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</si>
  <si>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　（b+（c又はaの1/3の額の低い額）=d）</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</si>
  <si>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8"/>
  </si>
  <si>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</si>
  <si>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第3-4号様式</t>
    <phoneticPr fontId="1"/>
  </si>
  <si>
    <t>（救急搬送受入支援）</t>
    <rPh sb="1" eb="3">
      <t>キュウキュウ</t>
    </rPh>
    <rPh sb="3" eb="5">
      <t>ハンソウ</t>
    </rPh>
    <rPh sb="5" eb="7">
      <t>ウケイレ</t>
    </rPh>
    <rPh sb="7" eb="9">
      <t>シエン</t>
    </rPh>
    <phoneticPr fontId="1"/>
  </si>
  <si>
    <t>１．まん延防止等重点措置が発令されている地域</t>
    <rPh sb="4" eb="5">
      <t>エン</t>
    </rPh>
    <rPh sb="5" eb="7">
      <t>ボウシ</t>
    </rPh>
    <rPh sb="7" eb="8">
      <t>トウ</t>
    </rPh>
    <rPh sb="8" eb="10">
      <t>ジュウテン</t>
    </rPh>
    <rPh sb="10" eb="12">
      <t>ソチ</t>
    </rPh>
    <rPh sb="13" eb="15">
      <t>ハツレイ</t>
    </rPh>
    <rPh sb="20" eb="22">
      <t>チイキ</t>
    </rPh>
    <phoneticPr fontId="1"/>
  </si>
  <si>
    <t>記載例）県全域、●●市</t>
    <rPh sb="0" eb="3">
      <t>キサイレイ</t>
    </rPh>
    <rPh sb="4" eb="7">
      <t>ケンゼンイキ</t>
    </rPh>
    <rPh sb="10" eb="11">
      <t>シ</t>
    </rPh>
    <phoneticPr fontId="1"/>
  </si>
  <si>
    <t>２．都道府県が必要性を認めた医療機関</t>
    <rPh sb="2" eb="6">
      <t>トドウフケン</t>
    </rPh>
    <rPh sb="7" eb="10">
      <t>ヒツヨウセイ</t>
    </rPh>
    <rPh sb="11" eb="12">
      <t>ミト</t>
    </rPh>
    <rPh sb="14" eb="16">
      <t>イリョウ</t>
    </rPh>
    <rPh sb="16" eb="18">
      <t>キカン</t>
    </rPh>
    <phoneticPr fontId="1"/>
  </si>
  <si>
    <t>医療機関名</t>
    <rPh sb="0" eb="2">
      <t>イリョウ</t>
    </rPh>
    <rPh sb="2" eb="5">
      <t>キカンメイ</t>
    </rPh>
    <phoneticPr fontId="1"/>
  </si>
  <si>
    <t>医療機関ｺｰﾄﾞ</t>
    <rPh sb="0" eb="2">
      <t>イリョウ</t>
    </rPh>
    <rPh sb="2" eb="4">
      <t>キカン</t>
    </rPh>
    <phoneticPr fontId="1"/>
  </si>
  <si>
    <t>住　　　　所</t>
    <rPh sb="0" eb="1">
      <t>ジュウ</t>
    </rPh>
    <rPh sb="5" eb="6">
      <t>ショ</t>
    </rPh>
    <phoneticPr fontId="1"/>
  </si>
  <si>
    <t>一時的に受け入れる病床数</t>
    <rPh sb="0" eb="3">
      <t>イチジテキ</t>
    </rPh>
    <rPh sb="4" eb="5">
      <t>ウ</t>
    </rPh>
    <rPh sb="6" eb="7">
      <t>イ</t>
    </rPh>
    <rPh sb="9" eb="12">
      <t>ビョウショウスウ</t>
    </rPh>
    <phoneticPr fontId="1"/>
  </si>
  <si>
    <t>設置年月日</t>
    <rPh sb="0" eb="2">
      <t>セッチ</t>
    </rPh>
    <rPh sb="2" eb="5">
      <t>ネンガッピ</t>
    </rPh>
    <phoneticPr fontId="1"/>
  </si>
  <si>
    <t>令和４年３月21日までまん延防止等重点措置区域の指定を受けた政令指定都市又は東京都にある医療機関であること。</t>
    <phoneticPr fontId="8"/>
  </si>
  <si>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28" eb="29">
      <t>アラ</t>
    </rPh>
    <rPh sb="31" eb="33">
      <t>シンガタ</t>
    </rPh>
    <rPh sb="40" eb="43">
      <t>カンセンショウ</t>
    </rPh>
    <rPh sb="43" eb="44">
      <t>ウタガ</t>
    </rPh>
    <rPh sb="45" eb="47">
      <t>カンジャ</t>
    </rPh>
    <rPh sb="48" eb="51">
      <t>イチジテキ</t>
    </rPh>
    <rPh sb="52" eb="53">
      <t>ウ</t>
    </rPh>
    <rPh sb="54" eb="55">
      <t>イ</t>
    </rPh>
    <rPh sb="57" eb="59">
      <t>ビョウショウ</t>
    </rPh>
    <rPh sb="60" eb="61">
      <t>アラ</t>
    </rPh>
    <rPh sb="63" eb="65">
      <t>カクホ</t>
    </rPh>
    <rPh sb="67" eb="69">
      <t>トウガイ</t>
    </rPh>
    <rPh sb="69" eb="71">
      <t>ビョウショウ</t>
    </rPh>
    <rPh sb="73" eb="74">
      <t>ガツ</t>
    </rPh>
    <rPh sb="75" eb="77">
      <t>ビョウショウ</t>
    </rPh>
    <rPh sb="77" eb="79">
      <t>シヨウ</t>
    </rPh>
    <rPh sb="79" eb="80">
      <t>リツ</t>
    </rPh>
    <rPh sb="84" eb="86">
      <t>イジョウ</t>
    </rPh>
    <phoneticPr fontId="8"/>
  </si>
  <si>
    <t>令和４年１月の１日あたりの平均救急搬送件数を、令和４年４月の１日あたりの平均救急搬送件数が上回っていること。</t>
    <phoneticPr fontId="8"/>
  </si>
  <si>
    <t>①交付要綱３（１）①にある「新たな即応病床」を有する医療機関について、令和４年８月１日から令和４年９月30日までのいずれかの日において、当該医療機関の「新たな即応病床」の病床使用率が25％以上であることを確認した。</t>
    <rPh sb="1" eb="3">
      <t>コウフ</t>
    </rPh>
    <rPh sb="3" eb="5">
      <t>ヨウコウ</t>
    </rPh>
    <rPh sb="14" eb="15">
      <t>アラ</t>
    </rPh>
    <rPh sb="17" eb="19">
      <t>ソクオウ</t>
    </rPh>
    <rPh sb="19" eb="21">
      <t>ビョウショウ</t>
    </rPh>
    <rPh sb="102" eb="104">
      <t>カクニン</t>
    </rPh>
    <phoneticPr fontId="1"/>
  </si>
  <si>
    <t>②①の条件を満たした月日</t>
    <rPh sb="3" eb="5">
      <t>ジョウケン</t>
    </rPh>
    <rPh sb="6" eb="7">
      <t>ミ</t>
    </rPh>
    <rPh sb="10" eb="12">
      <t>ツキヒ</t>
    </rPh>
    <phoneticPr fontId="1"/>
  </si>
  <si>
    <t>はい</t>
  </si>
  <si>
    <t>③②の病床使用率
（令和４年８月１日以降に都道府県から追加又は新たに新型コロナ患者の確保病床を割り当てられて即応病床化した病床数÷当該病床に入院している新型コロナ患者数）</t>
    <rPh sb="3" eb="5">
      <t>ビョウショウ</t>
    </rPh>
    <rPh sb="5" eb="8">
      <t>シヨウリツ</t>
    </rPh>
    <phoneticPr fontId="1"/>
  </si>
  <si>
    <t>③②の病床使用率
（令和４年８月１日以降に都道府県から追加又は新たに新型コロナ患者の確保病床を割り当てられて即応病床化した病床に入院している新型コロナ患者数÷当該病床数）</t>
    <rPh sb="3" eb="5">
      <t>ビョウショウ</t>
    </rPh>
    <rPh sb="5" eb="8">
      <t>シヨウリツ</t>
    </rPh>
    <rPh sb="79" eb="81">
      <t>トウガイ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</si>
</sst>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0_);\(#,##0\)"/>
    <numFmt numFmtId="178" formatCode="#,##0;&quot;△ &quot;#,##0"/>
    <numFmt numFmtId="179" formatCode="#,##0_);[Red]\(#,##0\)"/>
    <numFmt numFmtId="180" formatCode="[$-411]ggge&quot;年&quot;m&quot;月&quot;d&quot;日&quot;;@"/>
    <numFmt numFmtId="181" formatCode="0.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trike/>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5">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cellStyleXfs>
  <cellXfs count="321">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0" fontId="6" fillId="0" borderId="0" xfId="2" applyFont="1" applyFill="1" applyAlignment="1">
      <alignment vertical="center"/>
    </xf>
    <xf numFmtId="178" fontId="12" fillId="0" borderId="2" xfId="3" applyNumberFormat="1" applyFont="1" applyFill="1" applyBorder="1" applyAlignment="1">
      <alignment vertical="center"/>
    </xf>
    <xf numFmtId="0" fontId="22" fillId="0" borderId="0" xfId="3" applyFont="1" applyAlignment="1" applyProtection="1">
      <alignment vertical="center"/>
      <protection hidden="1"/>
    </xf>
    <xf numFmtId="0" fontId="23" fillId="0" borderId="0" xfId="3" applyFont="1" applyAlignment="1">
      <alignmen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vertical="center"/>
      <protection hidden="1"/>
    </xf>
    <xf numFmtId="0" fontId="25" fillId="0" borderId="0" xfId="3" applyFont="1" applyFill="1" applyAlignment="1" applyProtection="1">
      <alignment horizontal="center" vertical="center"/>
      <protection hidden="1"/>
    </xf>
    <xf numFmtId="0" fontId="26" fillId="0" borderId="0" xfId="3" applyFont="1" applyFill="1" applyAlignment="1" applyProtection="1">
      <alignment vertical="center"/>
      <protection hidden="1"/>
    </xf>
    <xf numFmtId="0" fontId="22" fillId="0" borderId="0" xfId="3" applyFont="1" applyFill="1" applyAlignment="1" applyProtection="1">
      <alignment vertical="center"/>
      <protection hidden="1"/>
    </xf>
    <xf numFmtId="0" fontId="22" fillId="0" borderId="18" xfId="3" applyFont="1" applyFill="1" applyBorder="1" applyAlignment="1" applyProtection="1">
      <alignment vertical="center"/>
      <protection hidden="1"/>
    </xf>
    <xf numFmtId="0" fontId="22" fillId="0" borderId="29" xfId="3" applyFont="1" applyFill="1" applyBorder="1" applyAlignment="1" applyProtection="1">
      <alignment vertical="center"/>
      <protection hidden="1"/>
    </xf>
    <xf numFmtId="0" fontId="22" fillId="0" borderId="30" xfId="3" applyFont="1" applyFill="1" applyBorder="1" applyAlignment="1" applyProtection="1">
      <alignment vertical="center"/>
      <protection hidden="1"/>
    </xf>
    <xf numFmtId="0" fontId="27" fillId="0" borderId="33" xfId="3" applyFont="1" applyFill="1" applyBorder="1" applyAlignment="1" applyProtection="1">
      <alignment vertical="top" wrapText="1"/>
      <protection hidden="1"/>
    </xf>
    <xf numFmtId="0" fontId="27" fillId="0" borderId="18" xfId="3" applyFont="1" applyFill="1" applyBorder="1" applyAlignment="1" applyProtection="1">
      <alignment vertical="top" wrapText="1"/>
      <protection hidden="1"/>
    </xf>
    <xf numFmtId="0" fontId="27" fillId="0" borderId="34" xfId="3" applyFont="1" applyFill="1" applyBorder="1" applyAlignment="1" applyProtection="1">
      <alignment vertical="top" wrapText="1"/>
      <protection hidden="1"/>
    </xf>
    <xf numFmtId="0" fontId="22" fillId="0" borderId="0" xfId="3" applyFont="1" applyFill="1" applyAlignment="1" applyProtection="1">
      <alignment vertical="center" shrinkToFit="1"/>
      <protection hidden="1"/>
    </xf>
    <xf numFmtId="0" fontId="26" fillId="0" borderId="0" xfId="3" applyFont="1" applyAlignment="1" applyProtection="1">
      <alignment vertical="center"/>
      <protection hidden="1"/>
    </xf>
    <xf numFmtId="0" fontId="22" fillId="0" borderId="0" xfId="3" applyFont="1" applyAlignment="1" applyProtection="1">
      <alignment vertical="center" shrinkToFit="1"/>
      <protection hidden="1"/>
    </xf>
    <xf numFmtId="0" fontId="22" fillId="2" borderId="0" xfId="3" applyFont="1" applyFill="1" applyAlignment="1" applyProtection="1">
      <alignment horizontal="center" vertical="center" shrinkToFit="1"/>
      <protection locked="0"/>
    </xf>
    <xf numFmtId="0" fontId="22" fillId="0" borderId="0" xfId="3" applyFont="1" applyAlignment="1">
      <alignment vertical="center"/>
    </xf>
    <xf numFmtId="0" fontId="28"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1" fillId="0" borderId="8" xfId="0" applyFont="1" applyBorder="1">
      <alignment vertical="center"/>
    </xf>
    <xf numFmtId="0" fontId="0" fillId="0" borderId="7" xfId="0" applyBorder="1">
      <alignment vertical="center"/>
    </xf>
    <xf numFmtId="0" fontId="28"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28" fillId="0" borderId="35" xfId="0" applyNumberFormat="1" applyFont="1" applyFill="1" applyBorder="1" applyAlignment="1">
      <alignment horizontal="right" vertical="center"/>
    </xf>
    <xf numFmtId="3" fontId="28"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2" fillId="0" borderId="0" xfId="3" quotePrefix="1" applyNumberFormat="1" applyFont="1" applyBorder="1" applyAlignment="1">
      <alignment horizontal="right" vertical="center"/>
    </xf>
    <xf numFmtId="178" fontId="14" fillId="0" borderId="0" xfId="3" applyNumberFormat="1" applyFont="1" applyBorder="1" applyAlignment="1">
      <alignment vertical="center"/>
    </xf>
    <xf numFmtId="178" fontId="0" fillId="0" borderId="4" xfId="0" applyNumberFormat="1" applyFill="1" applyBorder="1">
      <alignment vertical="center"/>
    </xf>
    <xf numFmtId="0" fontId="32" fillId="0" borderId="0" xfId="1" applyFont="1" applyAlignment="1">
      <alignment vertical="center"/>
    </xf>
    <xf numFmtId="178" fontId="12" fillId="0" borderId="0" xfId="3" applyNumberFormat="1" applyFont="1" applyFill="1" applyBorder="1" applyAlignment="1">
      <alignment vertical="center"/>
    </xf>
    <xf numFmtId="178" fontId="16" fillId="0" borderId="0" xfId="3" applyNumberFormat="1" applyFont="1" applyFill="1" applyBorder="1" applyAlignment="1">
      <alignment vertical="center" wrapText="1"/>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4" fillId="0" borderId="14" xfId="3" applyNumberFormat="1" applyFont="1" applyBorder="1" applyAlignment="1">
      <alignment vertical="center"/>
    </xf>
    <xf numFmtId="178" fontId="12" fillId="0" borderId="0" xfId="3" applyNumberFormat="1" applyFont="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 xfId="3" applyNumberFormat="1" applyFont="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35" fillId="0" borderId="0" xfId="3" applyNumberFormat="1" applyFont="1" applyFill="1" applyBorder="1" applyAlignment="1">
      <alignment vertical="center"/>
    </xf>
    <xf numFmtId="178" fontId="35" fillId="0" borderId="14" xfId="3" applyNumberFormat="1" applyFont="1" applyFill="1" applyBorder="1" applyAlignment="1">
      <alignment horizontal="center" vertical="center"/>
    </xf>
    <xf numFmtId="178" fontId="35" fillId="0" borderId="0" xfId="3" applyNumberFormat="1" applyFont="1" applyBorder="1" applyAlignment="1">
      <alignment vertical="center"/>
    </xf>
    <xf numFmtId="178" fontId="35" fillId="0" borderId="0" xfId="3" applyNumberFormat="1" applyFont="1" applyAlignment="1">
      <alignment vertical="center"/>
    </xf>
    <xf numFmtId="0" fontId="0" fillId="3" borderId="14" xfId="0" applyFill="1" applyBorder="1">
      <alignment vertical="center"/>
    </xf>
    <xf numFmtId="180" fontId="0" fillId="3" borderId="14" xfId="0" applyNumberFormat="1" applyFill="1" applyBorder="1" applyAlignment="1">
      <alignment horizontal="center" vertical="center" shrinkToFit="1"/>
    </xf>
    <xf numFmtId="0" fontId="37" fillId="0" borderId="0" xfId="0" applyFont="1">
      <alignment vertical="center"/>
    </xf>
    <xf numFmtId="0" fontId="0" fillId="0" borderId="0" xfId="0" applyAlignment="1">
      <alignment horizontal="righ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8" fontId="12" fillId="0" borderId="1" xfId="3" applyNumberFormat="1" applyFont="1" applyFill="1" applyBorder="1" applyAlignment="1">
      <alignment vertical="center" shrinkToFit="1"/>
    </xf>
    <xf numFmtId="0" fontId="27" fillId="0" borderId="1" xfId="3" applyFont="1" applyFill="1" applyBorder="1" applyAlignment="1" applyProtection="1">
      <alignment horizontal="center" vertical="center" shrinkToFit="1"/>
      <protection hidden="1"/>
    </xf>
    <xf numFmtId="178" fontId="38" fillId="0" borderId="0" xfId="3" applyNumberFormat="1" applyFont="1" applyBorder="1" applyAlignment="1">
      <alignment vertical="center"/>
    </xf>
    <xf numFmtId="178" fontId="14" fillId="0" borderId="0" xfId="3" applyNumberFormat="1" applyFont="1" applyFill="1" applyAlignment="1">
      <alignment horizontal="center"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2" borderId="0" xfId="0" applyFill="1" applyBorder="1" applyAlignment="1">
      <alignment horizontal="center" vertical="center" shrinkToFit="1"/>
    </xf>
    <xf numFmtId="0" fontId="0" fillId="0" borderId="0" xfId="0" applyFill="1" applyBorder="1">
      <alignment vertical="center"/>
    </xf>
    <xf numFmtId="0" fontId="0" fillId="0" borderId="14" xfId="0" applyBorder="1" applyAlignment="1">
      <alignment horizontal="left"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178" fontId="12" fillId="0" borderId="15" xfId="3" applyNumberFormat="1" applyFont="1" applyBorder="1" applyAlignment="1">
      <alignment vertical="center"/>
    </xf>
    <xf numFmtId="178" fontId="12" fillId="0" borderId="0" xfId="3" applyNumberFormat="1" applyFont="1" applyBorder="1" applyAlignment="1">
      <alignment vertical="center"/>
    </xf>
    <xf numFmtId="178" fontId="12" fillId="0" borderId="15" xfId="3" applyNumberFormat="1" applyFont="1" applyFill="1" applyBorder="1" applyAlignment="1">
      <alignment vertical="center"/>
    </xf>
    <xf numFmtId="0" fontId="0" fillId="3" borderId="14" xfId="0" applyFill="1" applyBorder="1" applyAlignment="1">
      <alignment horizontal="center" vertical="center"/>
    </xf>
    <xf numFmtId="0" fontId="0" fillId="3" borderId="14" xfId="0" applyFill="1" applyBorder="1" applyAlignment="1">
      <alignment vertical="center" shrinkToFit="1"/>
    </xf>
    <xf numFmtId="0" fontId="0" fillId="3" borderId="14" xfId="0" applyFill="1" applyBorder="1" applyAlignment="1">
      <alignment horizontal="center" vertical="center" shrinkToFit="1"/>
    </xf>
    <xf numFmtId="56" fontId="0" fillId="3" borderId="14" xfId="0" applyNumberFormat="1" applyFill="1" applyBorder="1" applyAlignment="1">
      <alignment horizontal="center" vertical="center"/>
    </xf>
    <xf numFmtId="181" fontId="0" fillId="3" borderId="14" xfId="0" applyNumberFormat="1" applyFill="1" applyBorder="1" applyAlignment="1">
      <alignment horizontal="center"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2" borderId="0" xfId="2" applyFont="1" applyFill="1" applyAlignment="1">
      <alignment vertical="center" shrinkToFit="1"/>
    </xf>
    <xf numFmtId="0" fontId="6" fillId="0" borderId="0" xfId="2" applyFont="1" applyAlignment="1">
      <alignment horizontal="center" vertical="center" wrapText="1"/>
    </xf>
    <xf numFmtId="178" fontId="12" fillId="0" borderId="14" xfId="3" applyNumberFormat="1" applyFont="1" applyBorder="1" applyAlignment="1">
      <alignment vertical="center"/>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2" borderId="14" xfId="3" applyNumberFormat="1" applyFont="1" applyFill="1" applyBorder="1" applyAlignment="1">
      <alignment vertical="center" shrinkToFit="1"/>
    </xf>
    <xf numFmtId="49" fontId="12" fillId="2" borderId="14" xfId="3" applyNumberFormat="1" applyFont="1" applyFill="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4" xfId="3" applyNumberFormat="1" applyFont="1" applyBorder="1" applyAlignment="1">
      <alignment horizontal="center" vertical="center" shrinkToFit="1"/>
    </xf>
    <xf numFmtId="178" fontId="12" fillId="0" borderId="14" xfId="3" applyNumberFormat="1" applyFont="1" applyBorder="1" applyAlignment="1">
      <alignment horizontal="center" vertical="center"/>
    </xf>
    <xf numFmtId="178" fontId="35" fillId="2" borderId="1" xfId="3" applyNumberFormat="1" applyFont="1" applyFill="1" applyBorder="1" applyAlignment="1">
      <alignment horizontal="center" vertical="center" wrapText="1" shrinkToFit="1"/>
    </xf>
    <xf numFmtId="178" fontId="35" fillId="2" borderId="2" xfId="3" applyNumberFormat="1" applyFont="1" applyFill="1" applyBorder="1" applyAlignment="1">
      <alignment horizontal="center" vertical="center" wrapText="1" shrinkToFit="1"/>
    </xf>
    <xf numFmtId="178" fontId="35" fillId="2" borderId="5" xfId="3" applyNumberFormat="1" applyFont="1" applyFill="1" applyBorder="1" applyAlignment="1">
      <alignment horizontal="center" vertical="center" wrapText="1" shrinkToFit="1"/>
    </xf>
    <xf numFmtId="178" fontId="35" fillId="2" borderId="1" xfId="3" applyNumberFormat="1" applyFont="1" applyFill="1" applyBorder="1" applyAlignment="1">
      <alignment horizontal="center" vertical="center"/>
    </xf>
    <xf numFmtId="178" fontId="35" fillId="2" borderId="2" xfId="3" applyNumberFormat="1" applyFont="1" applyFill="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Border="1" applyAlignment="1">
      <alignment horizontal="center" vertical="center" wrapText="1"/>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28" fillId="0" borderId="1" xfId="3" applyNumberFormat="1" applyFont="1" applyBorder="1" applyAlignment="1">
      <alignment horizontal="center" vertical="center" wrapText="1"/>
    </xf>
    <xf numFmtId="178" fontId="28" fillId="0" borderId="2" xfId="3" applyNumberFormat="1" applyFont="1" applyBorder="1" applyAlignment="1">
      <alignment horizontal="center" vertical="center" wrapText="1"/>
    </xf>
    <xf numFmtId="178" fontId="28" fillId="0" borderId="14" xfId="3" applyNumberFormat="1" applyFont="1" applyBorder="1" applyAlignment="1">
      <alignment horizontal="center" vertical="center" wrapText="1"/>
    </xf>
    <xf numFmtId="178" fontId="28" fillId="0" borderId="14" xfId="3" applyNumberFormat="1" applyFont="1" applyFill="1" applyBorder="1" applyAlignment="1">
      <alignment horizontal="center" vertical="center" wrapText="1"/>
    </xf>
    <xf numFmtId="178" fontId="28" fillId="0" borderId="9" xfId="3" applyNumberFormat="1" applyFont="1" applyFill="1" applyBorder="1" applyAlignment="1">
      <alignment horizontal="center" vertical="center" wrapText="1"/>
    </xf>
    <xf numFmtId="178" fontId="35" fillId="2" borderId="14" xfId="3" applyNumberFormat="1" applyFont="1" applyFill="1" applyBorder="1" applyAlignment="1">
      <alignment horizontal="center" vertical="center" shrinkToFit="1"/>
    </xf>
    <xf numFmtId="178" fontId="35" fillId="0" borderId="14" xfId="3" applyNumberFormat="1" applyFont="1" applyFill="1" applyBorder="1" applyAlignment="1">
      <alignment horizontal="center"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21" fillId="0" borderId="16" xfId="3" applyNumberFormat="1" applyFont="1" applyBorder="1" applyAlignment="1">
      <alignment horizontal="left" vertical="top" wrapText="1"/>
    </xf>
    <xf numFmtId="178" fontId="21" fillId="0" borderId="17" xfId="3" applyNumberFormat="1" applyFont="1" applyBorder="1" applyAlignment="1">
      <alignment horizontal="left" vertical="top" wrapText="1"/>
    </xf>
    <xf numFmtId="178" fontId="21" fillId="0" borderId="6" xfId="3" applyNumberFormat="1" applyFont="1" applyBorder="1" applyAlignment="1">
      <alignment horizontal="left" vertical="top" wrapText="1"/>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3"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4" xfId="3" applyNumberFormat="1" applyFont="1" applyBorder="1" applyAlignment="1">
      <alignment horizontal="center" vertical="center" wrapText="1"/>
    </xf>
    <xf numFmtId="178" fontId="12" fillId="0" borderId="0" xfId="3" applyNumberFormat="1" applyFont="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20" fillId="0" borderId="0" xfId="0" applyFont="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27" fillId="0" borderId="19" xfId="3" applyFont="1" applyFill="1" applyBorder="1" applyAlignment="1" applyProtection="1">
      <alignment horizontal="center" vertical="center"/>
      <protection hidden="1"/>
    </xf>
    <xf numFmtId="0" fontId="27" fillId="0" borderId="20" xfId="3" applyFont="1" applyFill="1" applyBorder="1" applyAlignment="1" applyProtection="1">
      <alignment horizontal="center" vertical="center"/>
      <protection hidden="1"/>
    </xf>
    <xf numFmtId="0" fontId="27" fillId="0" borderId="20" xfId="3" applyFont="1" applyFill="1" applyBorder="1" applyAlignment="1" applyProtection="1">
      <alignment horizontal="left" vertical="center" shrinkToFit="1"/>
      <protection hidden="1"/>
    </xf>
    <xf numFmtId="0" fontId="27" fillId="0" borderId="20" xfId="3" applyFont="1" applyFill="1" applyBorder="1" applyAlignment="1" applyProtection="1">
      <alignment horizontal="center" vertical="center" shrinkToFit="1"/>
      <protection hidden="1"/>
    </xf>
    <xf numFmtId="0" fontId="27" fillId="0" borderId="21" xfId="3" applyFont="1" applyFill="1" applyBorder="1" applyAlignment="1" applyProtection="1">
      <alignment horizontal="left" vertical="center" shrinkToFit="1"/>
      <protection hidden="1"/>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9" fontId="25" fillId="0" borderId="0" xfId="3" applyNumberFormat="1" applyFont="1" applyFill="1" applyAlignment="1" applyProtection="1">
      <alignment horizontal="center" vertical="center"/>
      <protection hidden="1"/>
    </xf>
    <xf numFmtId="0" fontId="33" fillId="0" borderId="0" xfId="3" applyFont="1" applyFill="1" applyAlignment="1" applyProtection="1">
      <alignment vertical="center" wrapText="1"/>
      <protection hidden="1"/>
    </xf>
    <xf numFmtId="0" fontId="34" fillId="0" borderId="0" xfId="3" applyFont="1" applyFill="1" applyAlignment="1" applyProtection="1">
      <alignment vertical="center"/>
      <protection hidden="1"/>
    </xf>
    <xf numFmtId="0" fontId="27" fillId="0" borderId="22" xfId="3" applyFont="1" applyFill="1" applyBorder="1" applyAlignment="1" applyProtection="1">
      <alignment horizontal="center" vertical="center"/>
      <protection hidden="1"/>
    </xf>
    <xf numFmtId="0" fontId="27" fillId="0" borderId="14" xfId="3" applyFont="1" applyFill="1" applyBorder="1" applyAlignment="1" applyProtection="1">
      <alignment horizontal="center" vertical="center"/>
      <protection hidden="1"/>
    </xf>
    <xf numFmtId="0" fontId="27" fillId="0" borderId="14" xfId="3" applyFont="1" applyFill="1" applyBorder="1" applyAlignment="1" applyProtection="1">
      <alignment horizontal="left" vertical="center" shrinkToFit="1"/>
      <protection hidden="1"/>
    </xf>
    <xf numFmtId="0" fontId="27" fillId="0" borderId="14" xfId="3" applyFont="1" applyFill="1" applyBorder="1" applyAlignment="1" applyProtection="1">
      <alignment horizontal="center" vertical="center" shrinkToFit="1"/>
      <protection hidden="1"/>
    </xf>
    <xf numFmtId="0" fontId="27" fillId="0" borderId="14" xfId="3" applyNumberFormat="1" applyFont="1" applyFill="1" applyBorder="1" applyAlignment="1" applyProtection="1">
      <alignment horizontal="left" vertical="center" shrinkToFit="1"/>
      <protection hidden="1"/>
    </xf>
    <xf numFmtId="0" fontId="27" fillId="0" borderId="23" xfId="3" applyNumberFormat="1" applyFont="1" applyFill="1" applyBorder="1" applyAlignment="1" applyProtection="1">
      <alignment horizontal="left" vertical="center" shrinkToFit="1"/>
      <protection hidden="1"/>
    </xf>
    <xf numFmtId="0" fontId="27" fillId="0" borderId="24" xfId="3" applyFont="1" applyFill="1" applyBorder="1" applyAlignment="1" applyProtection="1">
      <alignment horizontal="center" vertical="center" wrapText="1"/>
      <protection hidden="1"/>
    </xf>
    <xf numFmtId="0" fontId="27" fillId="0" borderId="3" xfId="3" applyFont="1" applyFill="1" applyBorder="1" applyAlignment="1" applyProtection="1">
      <alignment horizontal="center" vertical="center"/>
      <protection hidden="1"/>
    </xf>
    <xf numFmtId="0" fontId="27" fillId="0" borderId="26" xfId="3" applyFont="1" applyFill="1" applyBorder="1" applyAlignment="1" applyProtection="1">
      <alignment horizontal="center" vertical="center"/>
      <protection hidden="1"/>
    </xf>
    <xf numFmtId="0" fontId="27" fillId="0" borderId="6" xfId="3" applyFont="1" applyFill="1" applyBorder="1" applyAlignment="1" applyProtection="1">
      <alignment horizontal="center" vertical="center"/>
      <protection hidden="1"/>
    </xf>
    <xf numFmtId="0" fontId="27" fillId="0" borderId="10" xfId="3" applyFont="1" applyFill="1" applyBorder="1" applyAlignment="1" applyProtection="1">
      <alignment horizontal="left" vertical="center" shrinkToFit="1"/>
      <protection hidden="1"/>
    </xf>
    <xf numFmtId="0" fontId="27" fillId="0" borderId="15" xfId="3" applyFont="1" applyFill="1" applyBorder="1" applyAlignment="1" applyProtection="1">
      <alignment horizontal="left" vertical="center" shrinkToFit="1"/>
      <protection hidden="1"/>
    </xf>
    <xf numFmtId="0" fontId="27" fillId="0" borderId="25" xfId="3" applyFont="1" applyFill="1" applyBorder="1" applyAlignment="1" applyProtection="1">
      <alignment horizontal="left" vertical="center" shrinkToFit="1"/>
      <protection hidden="1"/>
    </xf>
    <xf numFmtId="0" fontId="27" fillId="0" borderId="16" xfId="3" applyFont="1" applyFill="1" applyBorder="1" applyAlignment="1" applyProtection="1">
      <alignment horizontal="left" vertical="center" shrinkToFit="1"/>
      <protection hidden="1"/>
    </xf>
    <xf numFmtId="0" fontId="27" fillId="0" borderId="17" xfId="3" applyFont="1" applyFill="1" applyBorder="1" applyAlignment="1" applyProtection="1">
      <alignment horizontal="left" vertical="center" shrinkToFit="1"/>
      <protection hidden="1"/>
    </xf>
    <xf numFmtId="0" fontId="27" fillId="0" borderId="27" xfId="3" applyFont="1" applyFill="1" applyBorder="1" applyAlignment="1" applyProtection="1">
      <alignment horizontal="left" vertical="center" shrinkToFit="1"/>
      <protection hidden="1"/>
    </xf>
    <xf numFmtId="0" fontId="22" fillId="0" borderId="0" xfId="3" applyFont="1" applyAlignment="1" applyProtection="1">
      <alignment horizontal="right" vertical="center"/>
      <protection hidden="1"/>
    </xf>
    <xf numFmtId="0" fontId="26" fillId="2" borderId="0" xfId="3" applyFont="1" applyFill="1" applyAlignment="1" applyProtection="1">
      <alignment horizontal="center" vertical="center" shrinkToFit="1"/>
      <protection locked="0"/>
    </xf>
    <xf numFmtId="0" fontId="27" fillId="0" borderId="2" xfId="3" applyFont="1" applyFill="1" applyBorder="1" applyAlignment="1" applyProtection="1">
      <alignment horizontal="left" vertical="center" shrinkToFit="1"/>
      <protection hidden="1"/>
    </xf>
    <xf numFmtId="0" fontId="27" fillId="0" borderId="28" xfId="3" applyFont="1" applyFill="1" applyBorder="1" applyAlignment="1" applyProtection="1">
      <alignment horizontal="left" vertical="center" shrinkToFit="1"/>
      <protection hidden="1"/>
    </xf>
    <xf numFmtId="0" fontId="27" fillId="0" borderId="3" xfId="3" applyFont="1" applyFill="1" applyBorder="1" applyAlignment="1" applyProtection="1">
      <alignment horizontal="center" vertical="center" wrapText="1"/>
      <protection hidden="1"/>
    </xf>
    <xf numFmtId="0" fontId="27" fillId="0" borderId="31" xfId="3" applyFont="1" applyFill="1" applyBorder="1" applyAlignment="1" applyProtection="1">
      <alignment horizontal="center" vertical="center" wrapText="1"/>
      <protection hidden="1"/>
    </xf>
    <xf numFmtId="0" fontId="27" fillId="0" borderId="32" xfId="3" applyFont="1" applyFill="1" applyBorder="1" applyAlignment="1" applyProtection="1">
      <alignment horizontal="center" vertical="center" wrapText="1"/>
      <protection hidden="1"/>
    </xf>
    <xf numFmtId="58" fontId="27" fillId="0" borderId="10" xfId="3" applyNumberFormat="1" applyFont="1" applyFill="1" applyBorder="1" applyAlignment="1" applyProtection="1">
      <alignment horizontal="center" shrinkToFit="1"/>
      <protection hidden="1"/>
    </xf>
    <xf numFmtId="58" fontId="27" fillId="0" borderId="15" xfId="3" applyNumberFormat="1" applyFont="1" applyFill="1" applyBorder="1" applyAlignment="1" applyProtection="1">
      <alignment horizontal="center" shrinkToFit="1"/>
      <protection hidden="1"/>
    </xf>
    <xf numFmtId="58" fontId="27" fillId="0" borderId="25" xfId="3" applyNumberFormat="1" applyFont="1" applyFill="1" applyBorder="1" applyAlignment="1" applyProtection="1">
      <alignment horizontal="center" shrinkToFit="1"/>
      <protection hidden="1"/>
    </xf>
    <xf numFmtId="0" fontId="26" fillId="0" borderId="0" xfId="3" applyFont="1" applyAlignment="1" applyProtection="1">
      <alignment horizontal="right" vertical="center" wrapText="1"/>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36" fillId="0" borderId="14" xfId="3" applyNumberFormat="1" applyFont="1" applyBorder="1" applyAlignment="1">
      <alignment horizontal="center" vertical="center" wrapText="1"/>
    </xf>
    <xf numFmtId="178" fontId="36" fillId="0" borderId="14" xfId="3" applyNumberFormat="1" applyFont="1" applyBorder="1" applyAlignment="1">
      <alignment horizontal="center" vertical="center"/>
    </xf>
    <xf numFmtId="178" fontId="35" fillId="2" borderId="14" xfId="3" applyNumberFormat="1" applyFont="1" applyFill="1" applyBorder="1" applyAlignment="1">
      <alignment horizontal="center" vertical="center"/>
    </xf>
    <xf numFmtId="0" fontId="27" fillId="0" borderId="1" xfId="3" applyFont="1" applyFill="1" applyBorder="1" applyAlignment="1" applyProtection="1">
      <alignment horizontal="left" vertical="center" shrinkToFit="1"/>
      <protection hidden="1"/>
    </xf>
    <xf numFmtId="0" fontId="0" fillId="0" borderId="0" xfId="0" applyFill="1" applyAlignment="1">
      <alignment horizontal="center" vertical="center"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3531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5436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16255"/>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196340"/>
          <a:ext cx="3722370" cy="31051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2</xdr:col>
      <xdr:colOff>381449</xdr:colOff>
      <xdr:row>20</xdr:row>
      <xdr:rowOff>6724</xdr:rowOff>
    </xdr:from>
    <xdr:to>
      <xdr:col>6</xdr:col>
      <xdr:colOff>725021</xdr:colOff>
      <xdr:row>24</xdr:row>
      <xdr:rowOff>52668</xdr:rowOff>
    </xdr:to>
    <xdr:sp macro="" textlink="">
      <xdr:nvSpPr>
        <xdr:cNvPr id="4" name="角丸四角形吹き出し 3"/>
        <xdr:cNvSpPr/>
      </xdr:nvSpPr>
      <xdr:spPr>
        <a:xfrm>
          <a:off x="1972684" y="3648636"/>
          <a:ext cx="3660513" cy="763120"/>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交付申請書（第３－２号様式）別紙①から自動転記されますので、金額に誤りがないか御確認ください。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9525</xdr:colOff>
      <xdr:row>47</xdr:row>
      <xdr:rowOff>0</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843099" y="145676"/>
          <a:ext cx="4418939" cy="49671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418034" y="838403"/>
          <a:ext cx="3367643" cy="561263"/>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787069" y="1717557"/>
          <a:ext cx="4995771" cy="464463"/>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7" name="角丸四角形吹き出し 6"/>
        <xdr:cNvSpPr/>
      </xdr:nvSpPr>
      <xdr:spPr>
        <a:xfrm>
          <a:off x="8256699" y="2421489"/>
          <a:ext cx="4530699" cy="565429"/>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8" name="角丸四角形吹き出し 7"/>
        <xdr:cNvSpPr/>
      </xdr:nvSpPr>
      <xdr:spPr>
        <a:xfrm>
          <a:off x="6311968" y="3439188"/>
          <a:ext cx="6496010" cy="479068"/>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290334</xdr:colOff>
      <xdr:row>15</xdr:row>
      <xdr:rowOff>67235</xdr:rowOff>
    </xdr:from>
    <xdr:to>
      <xdr:col>33</xdr:col>
      <xdr:colOff>203712</xdr:colOff>
      <xdr:row>18</xdr:row>
      <xdr:rowOff>53600</xdr:rowOff>
    </xdr:to>
    <xdr:sp macro="" textlink="">
      <xdr:nvSpPr>
        <xdr:cNvPr id="9" name="角丸四角形吹き出し 8"/>
        <xdr:cNvSpPr/>
      </xdr:nvSpPr>
      <xdr:spPr>
        <a:xfrm>
          <a:off x="9295789" y="4396780"/>
          <a:ext cx="3480923" cy="679093"/>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104775</xdr:colOff>
      <xdr:row>24</xdr:row>
      <xdr:rowOff>19049</xdr:rowOff>
    </xdr:from>
    <xdr:to>
      <xdr:col>33</xdr:col>
      <xdr:colOff>228600</xdr:colOff>
      <xdr:row>26</xdr:row>
      <xdr:rowOff>10390</xdr:rowOff>
    </xdr:to>
    <xdr:sp macro="" textlink="">
      <xdr:nvSpPr>
        <xdr:cNvPr id="13" name="角丸四角形吹き出し 12"/>
        <xdr:cNvSpPr/>
      </xdr:nvSpPr>
      <xdr:spPr>
        <a:xfrm>
          <a:off x="6472918" y="7489370"/>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割り当てられる期間及び即応病床とする期間は令和４年４月１日から令和４年９月</a:t>
          </a:r>
          <a:r>
            <a:rPr kumimoji="1" lang="en-US" altLang="ja-JP" sz="1100">
              <a:solidFill>
                <a:schemeClr val="tx1"/>
              </a:solidFill>
              <a:latin typeface="ＭＳ ゴシック" panose="020B0609070205080204" pitchFamily="49" charset="-128"/>
              <a:ea typeface="ＭＳ ゴシック" panose="020B0609070205080204" pitchFamily="49" charset="-128"/>
            </a:rPr>
            <a:t>30</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51649</xdr:colOff>
      <xdr:row>27</xdr:row>
      <xdr:rowOff>257022</xdr:rowOff>
    </xdr:from>
    <xdr:to>
      <xdr:col>33</xdr:col>
      <xdr:colOff>129530</xdr:colOff>
      <xdr:row>32</xdr:row>
      <xdr:rowOff>145603</xdr:rowOff>
    </xdr:to>
    <xdr:sp macro="" textlink="">
      <xdr:nvSpPr>
        <xdr:cNvPr id="14" name="角丸四角形吹き出し 13"/>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33</xdr:row>
      <xdr:rowOff>9983</xdr:rowOff>
    </xdr:from>
    <xdr:to>
      <xdr:col>32</xdr:col>
      <xdr:colOff>252123</xdr:colOff>
      <xdr:row>37</xdr:row>
      <xdr:rowOff>35213</xdr:rowOff>
    </xdr:to>
    <xdr:sp macro="" textlink="">
      <xdr:nvSpPr>
        <xdr:cNvPr id="15" name="角丸四角形吹き出し 14"/>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39</xdr:row>
      <xdr:rowOff>94487</xdr:rowOff>
    </xdr:from>
    <xdr:to>
      <xdr:col>33</xdr:col>
      <xdr:colOff>152502</xdr:colOff>
      <xdr:row>42</xdr:row>
      <xdr:rowOff>315531</xdr:rowOff>
    </xdr:to>
    <xdr:sp macro="" textlink="">
      <xdr:nvSpPr>
        <xdr:cNvPr id="18" name="角丸四角形吹き出し 17"/>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44</xdr:row>
      <xdr:rowOff>42990</xdr:rowOff>
    </xdr:from>
    <xdr:to>
      <xdr:col>33</xdr:col>
      <xdr:colOff>158878</xdr:colOff>
      <xdr:row>46</xdr:row>
      <xdr:rowOff>38100</xdr:rowOff>
    </xdr:to>
    <xdr:sp macro="" textlink="">
      <xdr:nvSpPr>
        <xdr:cNvPr id="19" name="角丸四角形吹き出し 18"/>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20" name="テキスト ボックス 19"/>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21" name="正方形/長方形 20"/>
        <xdr:cNvSpPr/>
      </xdr:nvSpPr>
      <xdr:spPr>
        <a:xfrm>
          <a:off x="2409825" y="664845"/>
          <a:ext cx="6457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10</xdr:col>
      <xdr:colOff>38100</xdr:colOff>
      <xdr:row>35</xdr:row>
      <xdr:rowOff>57150</xdr:rowOff>
    </xdr:from>
    <xdr:to>
      <xdr:col>20</xdr:col>
      <xdr:colOff>138057</xdr:colOff>
      <xdr:row>36</xdr:row>
      <xdr:rowOff>217618</xdr:rowOff>
    </xdr:to>
    <xdr:sp macro="" textlink="">
      <xdr:nvSpPr>
        <xdr:cNvPr id="22" name="角丸四角形吹き出し 21"/>
        <xdr:cNvSpPr/>
      </xdr:nvSpPr>
      <xdr:spPr>
        <a:xfrm>
          <a:off x="3562350" y="11020425"/>
          <a:ext cx="3624207" cy="37001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10</xdr:col>
      <xdr:colOff>38100</xdr:colOff>
      <xdr:row>37</xdr:row>
      <xdr:rowOff>79562</xdr:rowOff>
    </xdr:from>
    <xdr:to>
      <xdr:col>20</xdr:col>
      <xdr:colOff>31377</xdr:colOff>
      <xdr:row>38</xdr:row>
      <xdr:rowOff>90394</xdr:rowOff>
    </xdr:to>
    <xdr:sp macro="" textlink="">
      <xdr:nvSpPr>
        <xdr:cNvPr id="23" name="角丸四角形吹き出し 22"/>
        <xdr:cNvSpPr/>
      </xdr:nvSpPr>
      <xdr:spPr>
        <a:xfrm>
          <a:off x="3562350" y="11595287"/>
          <a:ext cx="3517527" cy="363257"/>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85725</xdr:colOff>
      <xdr:row>22</xdr:row>
      <xdr:rowOff>180975</xdr:rowOff>
    </xdr:from>
    <xdr:to>
      <xdr:col>33</xdr:col>
      <xdr:colOff>219075</xdr:colOff>
      <xdr:row>22</xdr:row>
      <xdr:rowOff>550993</xdr:rowOff>
    </xdr:to>
    <xdr:sp macro="" textlink="">
      <xdr:nvSpPr>
        <xdr:cNvPr id="24" name="角丸四角形吹き出し 23"/>
        <xdr:cNvSpPr/>
      </xdr:nvSpPr>
      <xdr:spPr>
        <a:xfrm>
          <a:off x="9637939" y="6440261"/>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161925</xdr:colOff>
      <xdr:row>19</xdr:row>
      <xdr:rowOff>0</xdr:rowOff>
    </xdr:from>
    <xdr:to>
      <xdr:col>26</xdr:col>
      <xdr:colOff>114300</xdr:colOff>
      <xdr:row>20</xdr:row>
      <xdr:rowOff>217618</xdr:rowOff>
    </xdr:to>
    <xdr:sp macro="" textlink="">
      <xdr:nvSpPr>
        <xdr:cNvPr id="25" name="角丸四角形吹き出し 24"/>
        <xdr:cNvSpPr/>
      </xdr:nvSpPr>
      <xdr:spPr>
        <a:xfrm>
          <a:off x="5822496" y="522514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9525</xdr:colOff>
      <xdr:row>52</xdr:row>
      <xdr:rowOff>0</xdr:rowOff>
    </xdr:from>
    <xdr:ext cx="184731" cy="264560"/>
    <xdr:sp macro="" textlink="">
      <xdr:nvSpPr>
        <xdr:cNvPr id="2" name="テキスト ボックス 1"/>
        <xdr:cNvSpPr txBox="1"/>
      </xdr:nvSpPr>
      <xdr:spPr>
        <a:xfrm>
          <a:off x="2124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976449" y="145676"/>
          <a:ext cx="4470028" cy="4923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581691" y="841001"/>
          <a:ext cx="3394486" cy="5474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920419" y="1699373"/>
          <a:ext cx="5052921" cy="457536"/>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6" name="角丸四角形吹き出し 5"/>
        <xdr:cNvSpPr/>
      </xdr:nvSpPr>
      <xdr:spPr>
        <a:xfrm>
          <a:off x="8396110" y="2396378"/>
          <a:ext cx="4581788" cy="558501"/>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7" name="角丸四角形吹き出し 6"/>
        <xdr:cNvSpPr/>
      </xdr:nvSpPr>
      <xdr:spPr>
        <a:xfrm>
          <a:off x="6421073" y="3407149"/>
          <a:ext cx="6577405" cy="47214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27</xdr:col>
      <xdr:colOff>51649</xdr:colOff>
      <xdr:row>33</xdr:row>
      <xdr:rowOff>0</xdr:rowOff>
    </xdr:from>
    <xdr:to>
      <xdr:col>33</xdr:col>
      <xdr:colOff>129530</xdr:colOff>
      <xdr:row>37</xdr:row>
      <xdr:rowOff>145603</xdr:rowOff>
    </xdr:to>
    <xdr:sp macro="" textlink="">
      <xdr:nvSpPr>
        <xdr:cNvPr id="8" name="角丸四角形吹き出し 7"/>
        <xdr:cNvSpPr/>
      </xdr:nvSpPr>
      <xdr:spPr>
        <a:xfrm>
          <a:off x="9567124" y="12058650"/>
          <a:ext cx="3325906" cy="1193353"/>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①「救急搬送受入の対応を行う医療従事者の人件費」（救急対応手当、新規職員雇用にかかる人件費等）について、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38</xdr:row>
      <xdr:rowOff>9983</xdr:rowOff>
    </xdr:from>
    <xdr:to>
      <xdr:col>32</xdr:col>
      <xdr:colOff>252123</xdr:colOff>
      <xdr:row>42</xdr:row>
      <xdr:rowOff>35213</xdr:rowOff>
    </xdr:to>
    <xdr:sp macro="" textlink="">
      <xdr:nvSpPr>
        <xdr:cNvPr id="9" name="角丸四角形吹き出し 8"/>
        <xdr:cNvSpPr/>
      </xdr:nvSpPr>
      <xdr:spPr>
        <a:xfrm>
          <a:off x="9795724" y="13630733"/>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44</xdr:row>
      <xdr:rowOff>94487</xdr:rowOff>
    </xdr:from>
    <xdr:to>
      <xdr:col>33</xdr:col>
      <xdr:colOff>152502</xdr:colOff>
      <xdr:row>47</xdr:row>
      <xdr:rowOff>315531</xdr:rowOff>
    </xdr:to>
    <xdr:sp macro="" textlink="">
      <xdr:nvSpPr>
        <xdr:cNvPr id="10" name="角丸四角形吹き出し 9"/>
        <xdr:cNvSpPr/>
      </xdr:nvSpPr>
      <xdr:spPr>
        <a:xfrm>
          <a:off x="10108470" y="15544037"/>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48</xdr:row>
      <xdr:rowOff>42990</xdr:rowOff>
    </xdr:from>
    <xdr:to>
      <xdr:col>33</xdr:col>
      <xdr:colOff>158878</xdr:colOff>
      <xdr:row>50</xdr:row>
      <xdr:rowOff>38100</xdr:rowOff>
    </xdr:to>
    <xdr:sp macro="" textlink="">
      <xdr:nvSpPr>
        <xdr:cNvPr id="11" name="角丸四角形吹き出し 10"/>
        <xdr:cNvSpPr/>
      </xdr:nvSpPr>
      <xdr:spPr>
        <a:xfrm>
          <a:off x="8905416" y="16806990"/>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12" name="テキスト ボックス 1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3" name="正方形/長方形 1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96716</xdr:colOff>
      <xdr:row>41</xdr:row>
      <xdr:rowOff>108439</xdr:rowOff>
    </xdr:from>
    <xdr:to>
      <xdr:col>21</xdr:col>
      <xdr:colOff>196673</xdr:colOff>
      <xdr:row>42</xdr:row>
      <xdr:rowOff>268907</xdr:rowOff>
    </xdr:to>
    <xdr:sp macro="" textlink="">
      <xdr:nvSpPr>
        <xdr:cNvPr id="14" name="角丸四角形吹き出し 13"/>
        <xdr:cNvSpPr/>
      </xdr:nvSpPr>
      <xdr:spPr>
        <a:xfrm>
          <a:off x="3973391" y="14643589"/>
          <a:ext cx="3624207" cy="50336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111369</xdr:colOff>
      <xdr:row>43</xdr:row>
      <xdr:rowOff>35601</xdr:rowOff>
    </xdr:from>
    <xdr:to>
      <xdr:col>21</xdr:col>
      <xdr:colOff>183174</xdr:colOff>
      <xdr:row>44</xdr:row>
      <xdr:rowOff>46433</xdr:rowOff>
    </xdr:to>
    <xdr:sp macro="" textlink="">
      <xdr:nvSpPr>
        <xdr:cNvPr id="15" name="角丸四角形吹き出し 14"/>
        <xdr:cNvSpPr/>
      </xdr:nvSpPr>
      <xdr:spPr>
        <a:xfrm>
          <a:off x="3988044" y="15266076"/>
          <a:ext cx="3596055" cy="229907"/>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19050</xdr:colOff>
      <xdr:row>28</xdr:row>
      <xdr:rowOff>133350</xdr:rowOff>
    </xdr:from>
    <xdr:to>
      <xdr:col>33</xdr:col>
      <xdr:colOff>152400</xdr:colOff>
      <xdr:row>28</xdr:row>
      <xdr:rowOff>503368</xdr:rowOff>
    </xdr:to>
    <xdr:sp macro="" textlink="">
      <xdr:nvSpPr>
        <xdr:cNvPr id="16" name="角丸四角形吹き出し 15"/>
        <xdr:cNvSpPr/>
      </xdr:nvSpPr>
      <xdr:spPr>
        <a:xfrm>
          <a:off x="9534525" y="9925050"/>
          <a:ext cx="3381375"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323850</xdr:colOff>
      <xdr:row>29</xdr:row>
      <xdr:rowOff>190500</xdr:rowOff>
    </xdr:from>
    <xdr:to>
      <xdr:col>27</xdr:col>
      <xdr:colOff>276225</xdr:colOff>
      <xdr:row>30</xdr:row>
      <xdr:rowOff>74743</xdr:rowOff>
    </xdr:to>
    <xdr:sp macro="" textlink="">
      <xdr:nvSpPr>
        <xdr:cNvPr id="17" name="角丸四角形吹き出し 16"/>
        <xdr:cNvSpPr/>
      </xdr:nvSpPr>
      <xdr:spPr>
        <a:xfrm>
          <a:off x="6315075" y="10706100"/>
          <a:ext cx="3476625" cy="370018"/>
        </a:xfrm>
        <a:prstGeom prst="wedgeRoundRectCallout">
          <a:avLst>
            <a:gd name="adj1" fmla="val -52007"/>
            <a:gd name="adj2" fmla="val -1265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25</xdr:col>
      <xdr:colOff>329711</xdr:colOff>
      <xdr:row>20</xdr:row>
      <xdr:rowOff>153865</xdr:rowOff>
    </xdr:from>
    <xdr:to>
      <xdr:col>30</xdr:col>
      <xdr:colOff>241643</xdr:colOff>
      <xdr:row>22</xdr:row>
      <xdr:rowOff>404217</xdr:rowOff>
    </xdr:to>
    <xdr:sp macro="" textlink="">
      <xdr:nvSpPr>
        <xdr:cNvPr id="18" name="角丸四角形吹き出し 17"/>
        <xdr:cNvSpPr/>
      </xdr:nvSpPr>
      <xdr:spPr>
        <a:xfrm>
          <a:off x="9140336" y="5916490"/>
          <a:ext cx="2807532" cy="1145702"/>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278424</xdr:colOff>
      <xdr:row>17</xdr:row>
      <xdr:rowOff>36636</xdr:rowOff>
    </xdr:from>
    <xdr:to>
      <xdr:col>33</xdr:col>
      <xdr:colOff>194733</xdr:colOff>
      <xdr:row>19</xdr:row>
      <xdr:rowOff>327801</xdr:rowOff>
    </xdr:to>
    <xdr:sp macro="" textlink="">
      <xdr:nvSpPr>
        <xdr:cNvPr id="19" name="角丸四角形吹き出し 18"/>
        <xdr:cNvSpPr/>
      </xdr:nvSpPr>
      <xdr:spPr>
        <a:xfrm>
          <a:off x="9441474" y="4922961"/>
          <a:ext cx="3516759" cy="672165"/>
        </a:xfrm>
        <a:prstGeom prst="wedgeRoundRectCallout">
          <a:avLst>
            <a:gd name="adj1" fmla="val -66254"/>
            <a:gd name="adj2" fmla="val -63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16</xdr:col>
      <xdr:colOff>190501</xdr:colOff>
      <xdr:row>32</xdr:row>
      <xdr:rowOff>435428</xdr:rowOff>
    </xdr:from>
    <xdr:to>
      <xdr:col>26</xdr:col>
      <xdr:colOff>142875</xdr:colOff>
      <xdr:row>36</xdr:row>
      <xdr:rowOff>6708</xdr:rowOff>
    </xdr:to>
    <xdr:sp macro="" textlink="">
      <xdr:nvSpPr>
        <xdr:cNvPr id="20" name="角丸四角形吹き出し 19"/>
        <xdr:cNvSpPr/>
      </xdr:nvSpPr>
      <xdr:spPr>
        <a:xfrm>
          <a:off x="5829301" y="12046403"/>
          <a:ext cx="3476624" cy="761905"/>
        </a:xfrm>
        <a:prstGeom prst="wedgeRoundRectCallout">
          <a:avLst>
            <a:gd name="adj1" fmla="val -162338"/>
            <a:gd name="adj2" fmla="val -3120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8</xdr:row>
      <xdr:rowOff>0</xdr:rowOff>
    </xdr:from>
    <xdr:to>
      <xdr:col>12</xdr:col>
      <xdr:colOff>34606</xdr:colOff>
      <xdr:row>10</xdr:row>
      <xdr:rowOff>109193</xdr:rowOff>
    </xdr:to>
    <xdr:sp macro="" textlink="">
      <xdr:nvSpPr>
        <xdr:cNvPr id="2" name="角丸四角形吹き出し 1"/>
        <xdr:cNvSpPr/>
      </xdr:nvSpPr>
      <xdr:spPr>
        <a:xfrm>
          <a:off x="7600950" y="1466850"/>
          <a:ext cx="36922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95250</xdr:colOff>
      <xdr:row>33</xdr:row>
      <xdr:rowOff>66675</xdr:rowOff>
    </xdr:from>
    <xdr:to>
      <xdr:col>8</xdr:col>
      <xdr:colOff>552450</xdr:colOff>
      <xdr:row>36</xdr:row>
      <xdr:rowOff>4418</xdr:rowOff>
    </xdr:to>
    <xdr:sp macro="" textlink="">
      <xdr:nvSpPr>
        <xdr:cNvPr id="3" name="角丸四角形吹き出し 2"/>
        <xdr:cNvSpPr/>
      </xdr:nvSpPr>
      <xdr:spPr>
        <a:xfrm>
          <a:off x="2933700" y="7686675"/>
          <a:ext cx="5943600"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自院に割り当てられた確保病床数等について、都道府県に記載をお願いしてください。</a:t>
          </a:r>
        </a:p>
      </xdr:txBody>
    </xdr:sp>
    <xdr:clientData/>
  </xdr:twoCellAnchor>
  <xdr:twoCellAnchor>
    <xdr:from>
      <xdr:col>2</xdr:col>
      <xdr:colOff>66675</xdr:colOff>
      <xdr:row>12</xdr:row>
      <xdr:rowOff>923925</xdr:rowOff>
    </xdr:from>
    <xdr:to>
      <xdr:col>8</xdr:col>
      <xdr:colOff>180975</xdr:colOff>
      <xdr:row>16</xdr:row>
      <xdr:rowOff>57150</xdr:rowOff>
    </xdr:to>
    <xdr:sp macro="" textlink="">
      <xdr:nvSpPr>
        <xdr:cNvPr id="4" name="角丸四角形吹き出し 3"/>
        <xdr:cNvSpPr/>
      </xdr:nvSpPr>
      <xdr:spPr>
        <a:xfrm>
          <a:off x="3990975" y="3076575"/>
          <a:ext cx="4514850" cy="1514475"/>
        </a:xfrm>
        <a:prstGeom prst="wedgeRoundRectCallout">
          <a:avLst>
            <a:gd name="adj1" fmla="val -48987"/>
            <a:gd name="adj2" fmla="val -10146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都道府県は医療機関に確認（聞き取り等）の上、記入してください。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131379</xdr:colOff>
      <xdr:row>8</xdr:row>
      <xdr:rowOff>19707</xdr:rowOff>
    </xdr:from>
    <xdr:to>
      <xdr:col>4</xdr:col>
      <xdr:colOff>1142133</xdr:colOff>
      <xdr:row>10</xdr:row>
      <xdr:rowOff>130213</xdr:rowOff>
    </xdr:to>
    <xdr:sp macro="" textlink="">
      <xdr:nvSpPr>
        <xdr:cNvPr id="2" name="角丸四角形吹き出し 1"/>
        <xdr:cNvSpPr/>
      </xdr:nvSpPr>
      <xdr:spPr>
        <a:xfrm>
          <a:off x="3884229" y="1486557"/>
          <a:ext cx="5068404" cy="453406"/>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1010478</xdr:colOff>
      <xdr:row>28</xdr:row>
      <xdr:rowOff>49697</xdr:rowOff>
    </xdr:from>
    <xdr:to>
      <xdr:col>4</xdr:col>
      <xdr:colOff>897653</xdr:colOff>
      <xdr:row>30</xdr:row>
      <xdr:rowOff>153920</xdr:rowOff>
    </xdr:to>
    <xdr:sp macro="" textlink="">
      <xdr:nvSpPr>
        <xdr:cNvPr id="3" name="角丸四角形吹き出し 2"/>
        <xdr:cNvSpPr/>
      </xdr:nvSpPr>
      <xdr:spPr>
        <a:xfrm>
          <a:off x="3648903" y="5116997"/>
          <a:ext cx="5059250" cy="44712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自院の病床数等について、都道府県とご相談して記載してください。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30"/>
  <sheetViews>
    <sheetView zoomScaleNormal="100" zoomScaleSheetLayoutView="50" workbookViewId="0">
      <selection activeCell="AQ34" sqref="AQ34"/>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54" t="s">
        <v>1</v>
      </c>
      <c r="C2" s="154"/>
      <c r="D2" s="154"/>
      <c r="E2" s="154"/>
      <c r="F2" s="154"/>
      <c r="G2" s="154"/>
      <c r="H2" s="154"/>
      <c r="I2" s="154"/>
      <c r="J2" s="154"/>
      <c r="K2" s="154"/>
      <c r="L2" s="154"/>
      <c r="M2" s="154"/>
      <c r="N2" s="154"/>
    </row>
    <row r="3" spans="2:14" ht="24" customHeight="1" x14ac:dyDescent="0.15">
      <c r="B3" s="2" t="s">
        <v>2</v>
      </c>
      <c r="C3" s="2"/>
      <c r="D3" s="2"/>
      <c r="E3" s="2"/>
      <c r="F3" s="3"/>
      <c r="G3" s="3"/>
      <c r="H3" s="2"/>
      <c r="I3" s="2"/>
      <c r="J3" s="2"/>
      <c r="K3" s="2"/>
      <c r="L3" s="155" t="s">
        <v>29</v>
      </c>
      <c r="M3" s="155"/>
      <c r="N3" s="155"/>
    </row>
    <row r="4" spans="2:14" ht="7.5" customHeight="1" x14ac:dyDescent="0.15">
      <c r="B4" s="2"/>
      <c r="C4" s="2"/>
      <c r="D4" s="2"/>
      <c r="E4" s="2"/>
      <c r="F4" s="2"/>
      <c r="G4" s="2"/>
      <c r="H4" s="2"/>
      <c r="I4" s="2"/>
      <c r="J4" s="2"/>
      <c r="K4" s="2"/>
      <c r="L4" s="2"/>
      <c r="M4" s="2"/>
      <c r="N4" s="2"/>
    </row>
    <row r="5" spans="2:14" ht="24" customHeight="1" x14ac:dyDescent="0.15">
      <c r="B5" s="156" t="s">
        <v>3</v>
      </c>
      <c r="C5" s="157"/>
      <c r="D5" s="156" t="s">
        <v>4</v>
      </c>
      <c r="E5" s="158"/>
      <c r="F5" s="158"/>
      <c r="G5" s="158"/>
      <c r="H5" s="158"/>
      <c r="I5" s="158"/>
      <c r="J5" s="158"/>
      <c r="K5" s="158"/>
      <c r="L5" s="158"/>
      <c r="M5" s="157"/>
      <c r="N5" s="4"/>
    </row>
    <row r="6" spans="2:14" ht="24" customHeight="1" x14ac:dyDescent="0.15">
      <c r="B6" s="5"/>
      <c r="C6" s="6"/>
      <c r="D6" s="156" t="s">
        <v>19</v>
      </c>
      <c r="E6" s="158"/>
      <c r="F6" s="157"/>
      <c r="G6" s="156" t="s">
        <v>20</v>
      </c>
      <c r="H6" s="158"/>
      <c r="I6" s="158"/>
      <c r="J6" s="158"/>
      <c r="K6" s="158"/>
      <c r="L6" s="158"/>
      <c r="M6" s="157"/>
      <c r="N6" s="6"/>
    </row>
    <row r="7" spans="2:14" ht="24" customHeight="1" x14ac:dyDescent="0.15">
      <c r="B7" s="7" t="s">
        <v>5</v>
      </c>
      <c r="C7" s="8" t="s">
        <v>21</v>
      </c>
      <c r="D7" s="9"/>
      <c r="E7" s="9"/>
      <c r="F7" s="8"/>
      <c r="G7" s="9"/>
      <c r="H7" s="152" t="s">
        <v>0</v>
      </c>
      <c r="I7" s="153"/>
      <c r="J7" s="152" t="s">
        <v>6</v>
      </c>
      <c r="K7" s="153"/>
      <c r="L7" s="152" t="s">
        <v>7</v>
      </c>
      <c r="M7" s="153"/>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7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Q22" sqref="Q22:Q2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5" t="s">
        <v>153</v>
      </c>
      <c r="C2" s="305"/>
      <c r="D2" s="305"/>
      <c r="E2" s="305"/>
      <c r="F2" s="64"/>
    </row>
    <row r="3" spans="2:6" ht="17.25" x14ac:dyDescent="0.15">
      <c r="B3" s="65"/>
      <c r="C3" s="65"/>
      <c r="D3" s="65"/>
      <c r="E3" s="65"/>
      <c r="F3" s="64"/>
    </row>
    <row r="4" spans="2:6" ht="17.25" x14ac:dyDescent="0.15">
      <c r="B4" s="65"/>
      <c r="C4" s="65"/>
      <c r="D4" s="65"/>
      <c r="E4" s="65"/>
      <c r="F4" s="64"/>
    </row>
    <row r="5" spans="2:6" ht="14.25" x14ac:dyDescent="0.15">
      <c r="C5" s="64"/>
      <c r="D5" s="64"/>
      <c r="E5" s="64"/>
      <c r="F5" s="64"/>
    </row>
    <row r="6" spans="2:6" ht="14.25" x14ac:dyDescent="0.15">
      <c r="C6" s="64"/>
      <c r="D6" s="64"/>
      <c r="E6" s="64"/>
      <c r="F6" s="64"/>
    </row>
    <row r="7" spans="2:6" ht="17.25" x14ac:dyDescent="0.15">
      <c r="B7" s="306" t="s">
        <v>106</v>
      </c>
      <c r="C7" s="307"/>
      <c r="D7" s="308" t="s">
        <v>107</v>
      </c>
      <c r="E7" s="309"/>
    </row>
    <row r="8" spans="2:6" ht="19.5" customHeight="1" x14ac:dyDescent="0.15">
      <c r="B8" s="66" t="s">
        <v>108</v>
      </c>
      <c r="C8" s="81">
        <f>'申請書別紙（第3-２号様式別紙②）'!R53</f>
        <v>0</v>
      </c>
      <c r="D8" s="67" t="s">
        <v>109</v>
      </c>
      <c r="E8" s="83">
        <f>'申請書別紙（第3-２号様式別紙②）'!X40</f>
        <v>0</v>
      </c>
    </row>
    <row r="9" spans="2:6" ht="19.5" customHeight="1" x14ac:dyDescent="0.15">
      <c r="B9" s="68" t="s">
        <v>110</v>
      </c>
      <c r="C9" s="81">
        <f>E8+E9-C8-C10</f>
        <v>0</v>
      </c>
      <c r="D9" s="69" t="s">
        <v>111</v>
      </c>
      <c r="E9" s="96">
        <f>'申請書別紙（第3-２号様式別紙②）'!X42</f>
        <v>0</v>
      </c>
    </row>
    <row r="10" spans="2:6" ht="19.5" customHeight="1" x14ac:dyDescent="0.15">
      <c r="B10" s="68" t="s">
        <v>112</v>
      </c>
      <c r="C10" s="82">
        <v>0</v>
      </c>
      <c r="D10" s="69"/>
      <c r="E10" s="70"/>
    </row>
    <row r="11" spans="2:6" ht="19.5" customHeight="1" x14ac:dyDescent="0.15">
      <c r="B11" s="69"/>
      <c r="C11" s="71"/>
      <c r="D11" s="69"/>
      <c r="E11" s="70"/>
    </row>
    <row r="12" spans="2:6" ht="19.5" customHeight="1" x14ac:dyDescent="0.15">
      <c r="B12" s="72" t="s">
        <v>113</v>
      </c>
      <c r="C12" s="73">
        <f>SUM(C8:C11)</f>
        <v>0</v>
      </c>
      <c r="D12" s="72" t="s">
        <v>113</v>
      </c>
      <c r="E12" s="74">
        <f>SUM(E8:E11)</f>
        <v>0</v>
      </c>
    </row>
    <row r="13" spans="2:6" ht="19.5" customHeight="1" x14ac:dyDescent="0.15">
      <c r="C13" s="75"/>
      <c r="D13" s="75"/>
      <c r="E13" s="75"/>
    </row>
    <row r="14" spans="2:6" ht="19.5" customHeight="1" x14ac:dyDescent="0.15">
      <c r="B14" t="s">
        <v>114</v>
      </c>
      <c r="C14" s="75"/>
      <c r="D14" s="75"/>
      <c r="E14" s="75"/>
    </row>
    <row r="15" spans="2:6" ht="19.5" customHeight="1" x14ac:dyDescent="0.15">
      <c r="C15" s="75"/>
      <c r="D15" s="75"/>
      <c r="E15" s="75"/>
    </row>
    <row r="16" spans="2:6" x14ac:dyDescent="0.15">
      <c r="C16" s="75"/>
      <c r="D16" s="75"/>
      <c r="E16" s="75"/>
    </row>
    <row r="17" spans="2:5" x14ac:dyDescent="0.15">
      <c r="B17" s="93" t="s">
        <v>115</v>
      </c>
      <c r="C17" s="75"/>
      <c r="D17" s="75"/>
      <c r="E17" s="75"/>
    </row>
    <row r="18" spans="2:5" x14ac:dyDescent="0.15">
      <c r="C18" s="75"/>
      <c r="D18" s="75"/>
      <c r="E18" s="75"/>
    </row>
    <row r="19" spans="2:5" x14ac:dyDescent="0.15">
      <c r="C19" s="75"/>
      <c r="D19" s="75" t="s">
        <v>116</v>
      </c>
      <c r="E19" s="75"/>
    </row>
    <row r="20" spans="2:5" x14ac:dyDescent="0.15">
      <c r="C20" s="75"/>
      <c r="D20" s="310"/>
      <c r="E20" s="310"/>
    </row>
    <row r="21" spans="2:5" x14ac:dyDescent="0.15">
      <c r="C21" s="75"/>
      <c r="D21" s="310"/>
      <c r="E21" s="310"/>
    </row>
    <row r="22" spans="2:5" x14ac:dyDescent="0.15">
      <c r="C22" s="75"/>
      <c r="D22" s="88" t="s">
        <v>117</v>
      </c>
      <c r="E22" s="88"/>
    </row>
    <row r="23" spans="2:5" x14ac:dyDescent="0.15">
      <c r="C23" s="76"/>
      <c r="D23" s="310"/>
      <c r="E23" s="310"/>
    </row>
    <row r="24" spans="2:5" x14ac:dyDescent="0.15">
      <c r="D24" s="310"/>
      <c r="E24" s="310"/>
    </row>
    <row r="25" spans="2:5" x14ac:dyDescent="0.15">
      <c r="D25" s="89"/>
      <c r="E25" s="139"/>
    </row>
    <row r="26" spans="2:5" x14ac:dyDescent="0.15">
      <c r="D26" s="91" t="s">
        <v>118</v>
      </c>
      <c r="E26" s="92"/>
    </row>
    <row r="27" spans="2:5" x14ac:dyDescent="0.15">
      <c r="C27" s="77"/>
      <c r="D27" s="304"/>
      <c r="E27" s="304"/>
    </row>
    <row r="28" spans="2:5" x14ac:dyDescent="0.15">
      <c r="C28" s="77"/>
      <c r="D28" s="304"/>
      <c r="E28" s="304"/>
    </row>
    <row r="29" spans="2:5" x14ac:dyDescent="0.15">
      <c r="C29" s="77"/>
      <c r="D29" s="77"/>
      <c r="E29" s="77"/>
    </row>
    <row r="30" spans="2:5" x14ac:dyDescent="0.15">
      <c r="C30" s="77"/>
      <c r="D30" s="77"/>
      <c r="E30" s="77"/>
    </row>
    <row r="31" spans="2:5" x14ac:dyDescent="0.15">
      <c r="C31" s="77"/>
      <c r="D31" s="77"/>
      <c r="E31" s="77"/>
    </row>
    <row r="32" spans="2:5" x14ac:dyDescent="0.15">
      <c r="C32" s="77"/>
      <c r="D32" s="77"/>
      <c r="E32" s="77"/>
    </row>
    <row r="33" spans="3:5" x14ac:dyDescent="0.15">
      <c r="C33" s="77"/>
      <c r="D33" s="77"/>
      <c r="E33" s="78"/>
    </row>
    <row r="34" spans="3:5" x14ac:dyDescent="0.15">
      <c r="C34" s="77"/>
      <c r="D34" s="77"/>
      <c r="E34" s="77"/>
    </row>
    <row r="35" spans="3:5" x14ac:dyDescent="0.15">
      <c r="C35" s="77"/>
      <c r="D35" s="77"/>
      <c r="E35" s="79"/>
    </row>
    <row r="36" spans="3:5" x14ac:dyDescent="0.15">
      <c r="C36" s="77"/>
      <c r="D36" s="77"/>
      <c r="E36" s="78"/>
    </row>
    <row r="37" spans="3:5" x14ac:dyDescent="0.15">
      <c r="E37" s="8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N30"/>
  <sheetViews>
    <sheetView view="pageBreakPreview" zoomScaleNormal="100" zoomScaleSheetLayoutView="100" workbookViewId="0">
      <selection activeCell="D22" sqref="D22"/>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54" t="s">
        <v>1</v>
      </c>
      <c r="C2" s="154"/>
      <c r="D2" s="154"/>
      <c r="E2" s="154"/>
      <c r="F2" s="154"/>
      <c r="G2" s="154"/>
      <c r="H2" s="154"/>
      <c r="I2" s="154"/>
      <c r="J2" s="154"/>
      <c r="K2" s="154"/>
      <c r="L2" s="154"/>
      <c r="M2" s="154"/>
      <c r="N2" s="154"/>
    </row>
    <row r="3" spans="2:14" ht="14.25" x14ac:dyDescent="0.15">
      <c r="B3" s="2" t="s">
        <v>2</v>
      </c>
      <c r="C3" s="2"/>
      <c r="D3" s="2"/>
      <c r="E3" s="2"/>
      <c r="F3" s="3"/>
      <c r="G3" s="3"/>
      <c r="H3" s="2"/>
      <c r="I3" s="2"/>
      <c r="J3" s="2"/>
      <c r="K3" s="2"/>
      <c r="L3" s="155" t="s">
        <v>29</v>
      </c>
      <c r="M3" s="155"/>
      <c r="N3" s="155"/>
    </row>
    <row r="4" spans="2:14" ht="14.25" x14ac:dyDescent="0.15">
      <c r="B4" s="2"/>
      <c r="C4" s="2"/>
      <c r="D4" s="2"/>
      <c r="E4" s="2"/>
      <c r="F4" s="2"/>
      <c r="G4" s="2"/>
      <c r="H4" s="2"/>
      <c r="I4" s="2"/>
      <c r="J4" s="2"/>
      <c r="K4" s="2"/>
      <c r="L4" s="2"/>
      <c r="M4" s="2"/>
      <c r="N4" s="2"/>
    </row>
    <row r="5" spans="2:14" ht="14.25" x14ac:dyDescent="0.15">
      <c r="B5" s="156" t="s">
        <v>3</v>
      </c>
      <c r="C5" s="157"/>
      <c r="D5" s="156" t="s">
        <v>4</v>
      </c>
      <c r="E5" s="158"/>
      <c r="F5" s="158"/>
      <c r="G5" s="158"/>
      <c r="H5" s="158"/>
      <c r="I5" s="158"/>
      <c r="J5" s="158"/>
      <c r="K5" s="158"/>
      <c r="L5" s="158"/>
      <c r="M5" s="157"/>
      <c r="N5" s="4"/>
    </row>
    <row r="6" spans="2:14" ht="14.25" x14ac:dyDescent="0.15">
      <c r="B6" s="5"/>
      <c r="C6" s="6"/>
      <c r="D6" s="156" t="s">
        <v>19</v>
      </c>
      <c r="E6" s="158"/>
      <c r="F6" s="157"/>
      <c r="G6" s="156" t="s">
        <v>20</v>
      </c>
      <c r="H6" s="158"/>
      <c r="I6" s="158"/>
      <c r="J6" s="158"/>
      <c r="K6" s="158"/>
      <c r="L6" s="158"/>
      <c r="M6" s="157"/>
      <c r="N6" s="6"/>
    </row>
    <row r="7" spans="2:14" ht="14.25" x14ac:dyDescent="0.15">
      <c r="B7" s="7" t="s">
        <v>5</v>
      </c>
      <c r="C7" s="8" t="s">
        <v>21</v>
      </c>
      <c r="D7" s="9"/>
      <c r="E7" s="9"/>
      <c r="F7" s="8"/>
      <c r="G7" s="9"/>
      <c r="H7" s="152" t="s">
        <v>0</v>
      </c>
      <c r="I7" s="153"/>
      <c r="J7" s="152" t="s">
        <v>6</v>
      </c>
      <c r="K7" s="153"/>
      <c r="L7" s="152" t="s">
        <v>7</v>
      </c>
      <c r="M7" s="153"/>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97" t="s">
        <v>25</v>
      </c>
    </row>
    <row r="25" spans="2:14" ht="14.25" x14ac:dyDescent="0.15">
      <c r="B25" s="97" t="s">
        <v>22</v>
      </c>
    </row>
    <row r="26" spans="2:14" ht="14.25" x14ac:dyDescent="0.15">
      <c r="B26" s="97" t="s">
        <v>16</v>
      </c>
    </row>
    <row r="27" spans="2:14" ht="14.25" x14ac:dyDescent="0.15">
      <c r="B27" s="97" t="s">
        <v>23</v>
      </c>
    </row>
    <row r="28" spans="2:14" ht="14.25" x14ac:dyDescent="0.15">
      <c r="B28" s="97" t="s">
        <v>17</v>
      </c>
    </row>
    <row r="29" spans="2:14" ht="14.25" x14ac:dyDescent="0.15">
      <c r="B29" s="97" t="s">
        <v>24</v>
      </c>
    </row>
    <row r="30" spans="2:14" ht="14.25" x14ac:dyDescent="0.15">
      <c r="B30" s="97"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0"/>
  <sheetViews>
    <sheetView view="pageBreakPreview" zoomScale="115" zoomScaleNormal="100" zoomScaleSheetLayoutView="115" workbookViewId="0">
      <selection activeCell="AQ34" sqref="AQ34"/>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9"/>
      <c r="I2" s="159"/>
    </row>
    <row r="3" spans="1:9" ht="14.25" x14ac:dyDescent="0.15">
      <c r="A3" s="43"/>
      <c r="B3" s="43"/>
      <c r="C3" s="43"/>
      <c r="D3" s="43"/>
      <c r="E3" s="43"/>
      <c r="F3" s="43"/>
      <c r="G3" s="160" t="s">
        <v>31</v>
      </c>
      <c r="H3" s="160"/>
      <c r="I3" s="160"/>
    </row>
    <row r="4" spans="1:9" ht="14.25" x14ac:dyDescent="0.15">
      <c r="A4" s="43"/>
      <c r="B4" s="43"/>
      <c r="C4" s="43"/>
      <c r="D4" s="43"/>
      <c r="E4" s="43"/>
      <c r="F4" s="43"/>
      <c r="G4" s="43"/>
      <c r="H4" s="43"/>
      <c r="I4" s="43"/>
    </row>
    <row r="5" spans="1:9" ht="14.25" x14ac:dyDescent="0.15">
      <c r="A5" s="43" t="s">
        <v>32</v>
      </c>
      <c r="B5" s="43"/>
      <c r="C5" s="43"/>
      <c r="D5" s="43"/>
      <c r="E5" s="43"/>
      <c r="F5" s="43"/>
      <c r="G5" s="43"/>
      <c r="H5" s="43"/>
      <c r="I5" s="43"/>
    </row>
    <row r="6" spans="1:9" ht="14.25" x14ac:dyDescent="0.15">
      <c r="A6" s="43"/>
      <c r="B6" s="43"/>
      <c r="C6" s="43"/>
      <c r="D6" s="43"/>
      <c r="E6" s="43"/>
      <c r="F6" s="43"/>
      <c r="G6" s="43"/>
      <c r="H6" s="43"/>
      <c r="I6" s="43"/>
    </row>
    <row r="7" spans="1:9" ht="14.25" x14ac:dyDescent="0.15">
      <c r="A7" s="43"/>
      <c r="B7" s="43"/>
      <c r="C7" s="43"/>
      <c r="D7" s="43"/>
      <c r="E7" s="43"/>
      <c r="F7" s="43"/>
      <c r="G7" s="43"/>
      <c r="H7" s="43"/>
      <c r="I7" s="43"/>
    </row>
    <row r="8" spans="1:9" ht="14.25" x14ac:dyDescent="0.15">
      <c r="A8" s="43"/>
      <c r="B8" s="43"/>
      <c r="C8" s="43"/>
      <c r="D8" s="43"/>
      <c r="E8" s="43"/>
      <c r="F8" s="311" t="s">
        <v>33</v>
      </c>
      <c r="G8" s="311"/>
      <c r="H8" s="311"/>
      <c r="I8" s="43"/>
    </row>
    <row r="9" spans="1:9" ht="14.25" x14ac:dyDescent="0.15">
      <c r="A9" s="43"/>
      <c r="B9" s="43"/>
      <c r="C9" s="43"/>
      <c r="D9" s="43"/>
      <c r="E9" s="43"/>
      <c r="F9" s="312" t="s">
        <v>34</v>
      </c>
      <c r="G9" s="312"/>
      <c r="H9" s="312"/>
      <c r="I9" s="32"/>
    </row>
    <row r="10" spans="1:9" ht="14.25" x14ac:dyDescent="0.15">
      <c r="A10" s="43"/>
      <c r="B10" s="43"/>
      <c r="C10" s="43"/>
      <c r="D10" s="43"/>
      <c r="E10" s="43"/>
      <c r="F10" s="43"/>
      <c r="G10" s="43"/>
      <c r="H10" s="43"/>
      <c r="I10" s="33"/>
    </row>
    <row r="11" spans="1:9" ht="14.25" x14ac:dyDescent="0.15">
      <c r="A11" s="43"/>
      <c r="B11" s="43"/>
      <c r="C11" s="43"/>
      <c r="D11" s="43"/>
      <c r="E11" s="43"/>
      <c r="F11" s="43"/>
      <c r="G11" s="43"/>
      <c r="H11" s="43"/>
      <c r="I11" s="43"/>
    </row>
    <row r="12" spans="1:9" ht="14.25" x14ac:dyDescent="0.15">
      <c r="A12" s="23" t="s">
        <v>35</v>
      </c>
      <c r="B12" s="23"/>
      <c r="C12" s="23"/>
      <c r="D12" s="23"/>
      <c r="E12" s="23"/>
      <c r="F12" s="23"/>
      <c r="G12" s="23"/>
      <c r="H12" s="23"/>
      <c r="I12" s="23"/>
    </row>
    <row r="13" spans="1:9" ht="14.25" x14ac:dyDescent="0.15">
      <c r="A13" s="43"/>
      <c r="B13" s="43"/>
      <c r="C13" s="43"/>
      <c r="D13" s="43"/>
      <c r="E13" s="43"/>
      <c r="F13" s="43"/>
      <c r="G13" s="43"/>
      <c r="H13" s="43"/>
      <c r="I13" s="43"/>
    </row>
    <row r="14" spans="1:9" ht="14.25" x14ac:dyDescent="0.15">
      <c r="A14" s="43"/>
      <c r="B14" s="43"/>
      <c r="C14" s="43"/>
      <c r="D14" s="43"/>
      <c r="E14" s="43"/>
      <c r="F14" s="43"/>
      <c r="G14" s="43"/>
      <c r="H14" s="43"/>
      <c r="I14" s="43"/>
    </row>
    <row r="15" spans="1:9" x14ac:dyDescent="0.15">
      <c r="A15" s="163" t="s">
        <v>147</v>
      </c>
      <c r="B15" s="163"/>
      <c r="C15" s="163"/>
      <c r="D15" s="163"/>
      <c r="E15" s="163"/>
      <c r="F15" s="163"/>
      <c r="G15" s="163"/>
      <c r="H15" s="163"/>
      <c r="I15" s="163"/>
    </row>
    <row r="16" spans="1:9" x14ac:dyDescent="0.15">
      <c r="A16" s="163"/>
      <c r="B16" s="163"/>
      <c r="C16" s="163"/>
      <c r="D16" s="163"/>
      <c r="E16" s="163"/>
      <c r="F16" s="163"/>
      <c r="G16" s="163"/>
      <c r="H16" s="163"/>
      <c r="I16" s="163"/>
    </row>
    <row r="17" spans="1:9" x14ac:dyDescent="0.15">
      <c r="A17" s="163"/>
      <c r="B17" s="163"/>
      <c r="C17" s="163"/>
      <c r="D17" s="163"/>
      <c r="E17" s="163"/>
      <c r="F17" s="163"/>
      <c r="G17" s="163"/>
      <c r="H17" s="163"/>
      <c r="I17" s="163"/>
    </row>
    <row r="18" spans="1:9" x14ac:dyDescent="0.15">
      <c r="A18" s="163"/>
      <c r="B18" s="163"/>
      <c r="C18" s="163"/>
      <c r="D18" s="163"/>
      <c r="E18" s="163"/>
      <c r="F18" s="163"/>
      <c r="G18" s="163"/>
      <c r="H18" s="163"/>
      <c r="I18" s="163"/>
    </row>
    <row r="19" spans="1:9" ht="14.25" x14ac:dyDescent="0.15">
      <c r="A19" s="43"/>
      <c r="B19" s="43"/>
      <c r="C19" s="43"/>
      <c r="D19" s="43"/>
      <c r="E19" s="43"/>
      <c r="F19" s="43"/>
      <c r="G19" s="43"/>
      <c r="H19" s="43"/>
      <c r="I19" s="43"/>
    </row>
    <row r="20" spans="1:9" ht="14.25" x14ac:dyDescent="0.15">
      <c r="A20" s="24" t="s">
        <v>36</v>
      </c>
      <c r="B20" s="43"/>
      <c r="C20" s="43"/>
      <c r="D20" s="43"/>
      <c r="E20" s="43"/>
      <c r="F20" s="43"/>
      <c r="G20" s="43"/>
      <c r="H20" s="43"/>
      <c r="I20" s="43"/>
    </row>
    <row r="21" spans="1:9" ht="14.25" x14ac:dyDescent="0.15">
      <c r="A21" s="24" t="s">
        <v>37</v>
      </c>
      <c r="B21" s="43"/>
      <c r="C21" s="43"/>
      <c r="D21" s="43"/>
      <c r="E21" s="43"/>
      <c r="F21" s="43"/>
      <c r="G21" s="43"/>
      <c r="H21" s="43"/>
      <c r="I21" s="43"/>
    </row>
    <row r="22" spans="1:9" ht="14.25" x14ac:dyDescent="0.15">
      <c r="A22" s="43"/>
      <c r="B22" s="43"/>
      <c r="C22" s="43"/>
      <c r="D22" s="43"/>
      <c r="E22" s="43"/>
      <c r="F22" s="43"/>
      <c r="G22" s="43" t="s">
        <v>38</v>
      </c>
      <c r="H22" s="43"/>
      <c r="I22" s="43" t="s">
        <v>39</v>
      </c>
    </row>
    <row r="23" spans="1:9" ht="14.25" x14ac:dyDescent="0.15">
      <c r="A23" s="43"/>
      <c r="B23" s="43"/>
      <c r="C23" s="43"/>
      <c r="D23" s="43"/>
      <c r="E23" s="43"/>
      <c r="F23" s="43"/>
      <c r="G23" s="43"/>
      <c r="H23" s="43"/>
      <c r="I23" s="43"/>
    </row>
    <row r="24" spans="1:9" ht="14.25" x14ac:dyDescent="0.15">
      <c r="A24" s="24" t="s">
        <v>40</v>
      </c>
      <c r="B24" s="43"/>
      <c r="C24" s="43"/>
      <c r="D24" s="43"/>
      <c r="E24" s="43"/>
      <c r="F24" s="43"/>
      <c r="G24" s="43"/>
      <c r="H24" s="43"/>
      <c r="I24" s="43"/>
    </row>
    <row r="25" spans="1:9" ht="14.25" x14ac:dyDescent="0.15">
      <c r="A25" s="24" t="s">
        <v>41</v>
      </c>
      <c r="B25" s="43"/>
      <c r="C25" s="43"/>
      <c r="D25" s="43"/>
      <c r="E25" s="43"/>
      <c r="F25" s="43"/>
      <c r="G25" s="43"/>
      <c r="H25" s="43"/>
      <c r="I25" s="43"/>
    </row>
    <row r="26" spans="1:9" ht="14.25" x14ac:dyDescent="0.15">
      <c r="A26" s="43"/>
      <c r="B26" s="43"/>
      <c r="C26" s="43"/>
      <c r="D26" s="43"/>
      <c r="E26" s="43"/>
      <c r="F26" s="43"/>
      <c r="G26" s="43" t="s">
        <v>38</v>
      </c>
      <c r="H26" s="43"/>
      <c r="I26" s="43" t="s">
        <v>39</v>
      </c>
    </row>
    <row r="27" spans="1:9" ht="14.25" x14ac:dyDescent="0.15">
      <c r="A27" s="43"/>
      <c r="B27" s="43"/>
      <c r="C27" s="43"/>
      <c r="D27" s="43"/>
      <c r="E27" s="43"/>
      <c r="F27" s="43"/>
      <c r="G27" s="43"/>
      <c r="H27" s="43"/>
      <c r="I27" s="43"/>
    </row>
    <row r="28" spans="1:9" ht="14.25" x14ac:dyDescent="0.15">
      <c r="A28" s="24" t="s">
        <v>42</v>
      </c>
      <c r="B28" s="25"/>
      <c r="C28" s="25"/>
      <c r="D28" s="25"/>
      <c r="E28" s="25"/>
      <c r="F28" s="25"/>
      <c r="G28" s="25"/>
      <c r="H28" s="25"/>
      <c r="I28" s="25"/>
    </row>
    <row r="29" spans="1:9" ht="14.25" x14ac:dyDescent="0.15">
      <c r="A29" s="24" t="s">
        <v>43</v>
      </c>
      <c r="B29" s="43"/>
      <c r="C29" s="43"/>
      <c r="D29" s="43"/>
      <c r="E29" s="43"/>
      <c r="F29" s="43"/>
      <c r="G29" s="43"/>
      <c r="H29" s="43"/>
      <c r="I29" s="43"/>
    </row>
    <row r="30" spans="1:9" ht="14.25" x14ac:dyDescent="0.15">
      <c r="A30" s="24" t="s">
        <v>44</v>
      </c>
      <c r="B30" s="42"/>
      <c r="C30" s="43"/>
      <c r="D30" s="43"/>
      <c r="E30" s="43"/>
      <c r="F30" s="43"/>
      <c r="G30" s="43"/>
      <c r="H30" s="43"/>
      <c r="I30" s="43"/>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G28"/>
  <sheetViews>
    <sheetView view="pageBreakPreview" zoomScale="85" zoomScaleNormal="100" zoomScaleSheetLayoutView="85" workbookViewId="0">
      <selection activeCell="E10" sqref="E10:G11"/>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5"/>
      <c r="G2" s="165"/>
    </row>
    <row r="3" spans="1:7" ht="14.25" x14ac:dyDescent="0.15">
      <c r="A3" s="22"/>
      <c r="B3" s="22"/>
      <c r="C3" s="22"/>
      <c r="D3" s="22"/>
      <c r="E3" s="22"/>
      <c r="F3" s="313" t="s">
        <v>46</v>
      </c>
      <c r="G3" s="313"/>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1"/>
      <c r="E7" s="41"/>
      <c r="F7" s="41"/>
      <c r="G7" s="41"/>
    </row>
    <row r="8" spans="1:7" ht="14.25" x14ac:dyDescent="0.15">
      <c r="A8" s="22"/>
      <c r="B8" s="22"/>
      <c r="C8" s="22"/>
      <c r="D8" s="41"/>
      <c r="E8" s="313"/>
      <c r="F8" s="313"/>
      <c r="G8" s="313"/>
    </row>
    <row r="9" spans="1:7" ht="14.25" x14ac:dyDescent="0.15">
      <c r="A9" s="22"/>
      <c r="B9" s="22"/>
      <c r="C9" s="22"/>
      <c r="D9" s="106" t="s">
        <v>33</v>
      </c>
      <c r="E9" s="313"/>
      <c r="F9" s="313"/>
      <c r="G9" s="313"/>
    </row>
    <row r="10" spans="1:7" ht="14.25" x14ac:dyDescent="0.15">
      <c r="A10" s="22"/>
      <c r="B10" s="22"/>
      <c r="C10" s="22"/>
      <c r="D10" s="106"/>
      <c r="E10" s="313"/>
      <c r="F10" s="313"/>
      <c r="G10" s="313"/>
    </row>
    <row r="11" spans="1:7" ht="14.25" x14ac:dyDescent="0.15">
      <c r="A11" s="22"/>
      <c r="B11" s="22"/>
      <c r="C11" s="22"/>
      <c r="D11" s="107" t="s">
        <v>34</v>
      </c>
      <c r="E11" s="313"/>
      <c r="F11" s="313"/>
      <c r="G11" s="313"/>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9" t="s">
        <v>148</v>
      </c>
      <c r="B14" s="169"/>
      <c r="C14" s="169"/>
      <c r="D14" s="169"/>
      <c r="E14" s="169"/>
      <c r="F14" s="169"/>
      <c r="G14" s="169"/>
    </row>
    <row r="15" spans="1:7" ht="14.25" x14ac:dyDescent="0.15">
      <c r="A15" s="169"/>
      <c r="B15" s="169"/>
      <c r="C15" s="169"/>
      <c r="D15" s="169"/>
      <c r="E15" s="169"/>
      <c r="F15" s="169"/>
      <c r="G15" s="169"/>
    </row>
    <row r="16" spans="1:7" ht="14.25" x14ac:dyDescent="0.15">
      <c r="A16" s="22"/>
      <c r="B16" s="22"/>
      <c r="C16" s="22"/>
      <c r="D16" s="22"/>
      <c r="E16" s="22"/>
      <c r="F16" s="22"/>
      <c r="G16" s="22"/>
    </row>
    <row r="17" spans="1:7" ht="14.25" x14ac:dyDescent="0.15">
      <c r="A17" s="164" t="s">
        <v>48</v>
      </c>
      <c r="B17" s="164"/>
      <c r="C17" s="164"/>
      <c r="D17" s="164"/>
      <c r="E17" s="164"/>
      <c r="F17" s="164"/>
      <c r="G17" s="164"/>
    </row>
    <row r="18" spans="1:7" ht="14.25" x14ac:dyDescent="0.15">
      <c r="A18" s="22"/>
      <c r="B18" s="22"/>
      <c r="C18" s="22"/>
      <c r="D18" s="22"/>
      <c r="E18" s="22"/>
      <c r="F18" s="22"/>
      <c r="G18" s="22"/>
    </row>
    <row r="19" spans="1:7" ht="14.25" x14ac:dyDescent="0.15">
      <c r="A19" s="22" t="s">
        <v>49</v>
      </c>
      <c r="B19" s="22"/>
      <c r="C19" s="22"/>
      <c r="D19" s="28" t="s">
        <v>50</v>
      </c>
      <c r="E19" s="29">
        <f>'申請書別紙（第3-２号様式別紙①）'!R46</f>
        <v>0</v>
      </c>
      <c r="F19" s="108"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85</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47"/>
  <sheetViews>
    <sheetView view="pageBreakPreview" topLeftCell="A4" zoomScale="85" zoomScaleNormal="80" zoomScaleSheetLayoutView="85" workbookViewId="0">
      <selection activeCell="B44" sqref="B44:W44"/>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124</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314" t="s">
        <v>66</v>
      </c>
      <c r="J8" s="315"/>
      <c r="K8" s="315"/>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27"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27"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27"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27" ht="12" customHeight="1" x14ac:dyDescent="0.15">
      <c r="A20" s="95"/>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row>
    <row r="21" spans="1:27" ht="24" customHeight="1" x14ac:dyDescent="0.15">
      <c r="A21" s="95"/>
      <c r="B21" s="209" t="s">
        <v>150</v>
      </c>
      <c r="C21" s="209"/>
      <c r="D21" s="209"/>
      <c r="E21" s="209"/>
      <c r="F21" s="209"/>
      <c r="G21" s="209"/>
      <c r="H21" s="209"/>
      <c r="I21" s="209"/>
      <c r="J21" s="209"/>
      <c r="K21" s="209"/>
      <c r="L21" s="209"/>
      <c r="M21" s="209"/>
      <c r="N21" s="209"/>
      <c r="O21" s="209"/>
      <c r="P21" s="210"/>
      <c r="Q21" s="210"/>
      <c r="R21" s="210"/>
      <c r="S21" s="210"/>
      <c r="T21" s="210"/>
      <c r="U21" s="210"/>
      <c r="V21" s="210"/>
      <c r="W21" s="210"/>
      <c r="X21" s="210"/>
      <c r="Y21" s="210"/>
      <c r="Z21" s="210"/>
      <c r="AA21" s="210"/>
    </row>
    <row r="22" spans="1:27" ht="45.75" customHeight="1" x14ac:dyDescent="0.15">
      <c r="B22" s="316" t="s">
        <v>154</v>
      </c>
      <c r="C22" s="316"/>
      <c r="D22" s="316"/>
      <c r="E22" s="316"/>
      <c r="F22" s="316"/>
      <c r="G22" s="316"/>
      <c r="H22" s="316"/>
      <c r="I22" s="211" t="s">
        <v>131</v>
      </c>
      <c r="J22" s="212"/>
      <c r="K22" s="212"/>
      <c r="L22" s="212"/>
      <c r="M22" s="212"/>
      <c r="N22" s="212"/>
      <c r="O22" s="212"/>
      <c r="P22" s="213" t="s">
        <v>121</v>
      </c>
      <c r="Q22" s="213"/>
      <c r="R22" s="213"/>
      <c r="S22" s="213"/>
      <c r="T22" s="99"/>
      <c r="U22" s="200" t="s">
        <v>123</v>
      </c>
      <c r="V22" s="200"/>
      <c r="W22" s="200"/>
      <c r="X22" s="200"/>
      <c r="Y22" s="200"/>
      <c r="Z22" s="200"/>
      <c r="AA22" s="200"/>
    </row>
    <row r="23" spans="1:27" ht="57" customHeight="1" x14ac:dyDescent="0.15">
      <c r="B23" s="202"/>
      <c r="C23" s="203"/>
      <c r="D23" s="203"/>
      <c r="E23" s="203"/>
      <c r="F23" s="203"/>
      <c r="G23" s="204"/>
      <c r="H23" s="115" t="s">
        <v>83</v>
      </c>
      <c r="I23" s="205"/>
      <c r="J23" s="206"/>
      <c r="K23" s="206"/>
      <c r="L23" s="206"/>
      <c r="M23" s="206"/>
      <c r="N23" s="206"/>
      <c r="O23" s="114" t="s">
        <v>83</v>
      </c>
      <c r="P23" s="207">
        <f>B23-I23</f>
        <v>0</v>
      </c>
      <c r="Q23" s="207"/>
      <c r="R23" s="207"/>
      <c r="S23" s="118" t="s">
        <v>120</v>
      </c>
      <c r="T23" s="98"/>
      <c r="U23" s="208">
        <f>L25*4500000</f>
        <v>0</v>
      </c>
      <c r="V23" s="208"/>
      <c r="W23" s="208"/>
      <c r="X23" s="208"/>
      <c r="Y23" s="208"/>
      <c r="Z23" s="208"/>
      <c r="AA23" s="104" t="s">
        <v>82</v>
      </c>
    </row>
    <row r="24" spans="1:27" ht="38.25" customHeight="1" x14ac:dyDescent="0.15">
      <c r="B24" s="316" t="s">
        <v>155</v>
      </c>
      <c r="C24" s="317"/>
      <c r="D24" s="317"/>
      <c r="E24" s="317"/>
      <c r="F24" s="317"/>
      <c r="G24" s="317"/>
      <c r="H24" s="317"/>
      <c r="I24" s="317"/>
      <c r="J24" s="317"/>
      <c r="K24" s="317"/>
      <c r="L24" s="214" t="s">
        <v>130</v>
      </c>
      <c r="M24" s="214"/>
      <c r="N24" s="214"/>
      <c r="O24" s="214"/>
      <c r="P24" s="215"/>
      <c r="Q24" s="215"/>
      <c r="R24" s="117"/>
      <c r="S24" s="117"/>
      <c r="T24" s="98"/>
      <c r="U24" s="105"/>
      <c r="V24" s="105"/>
      <c r="W24" s="105"/>
      <c r="X24" s="105"/>
      <c r="Y24" s="105"/>
      <c r="Z24" s="105"/>
      <c r="AA24" s="95"/>
    </row>
    <row r="25" spans="1:27" ht="24" customHeight="1" x14ac:dyDescent="0.15">
      <c r="B25" s="216"/>
      <c r="C25" s="216"/>
      <c r="D25" s="216"/>
      <c r="E25" s="216"/>
      <c r="F25" s="216"/>
      <c r="G25" s="216"/>
      <c r="H25" s="216"/>
      <c r="I25" s="216"/>
      <c r="J25" s="216"/>
      <c r="K25" s="207" t="s">
        <v>83</v>
      </c>
      <c r="L25" s="318">
        <f>MIN(P23,B25)</f>
        <v>0</v>
      </c>
      <c r="M25" s="318"/>
      <c r="N25" s="318"/>
      <c r="O25" s="318"/>
      <c r="P25" s="318"/>
      <c r="Q25" s="217" t="s">
        <v>120</v>
      </c>
      <c r="R25" s="117"/>
      <c r="S25" s="117"/>
      <c r="T25" s="98"/>
      <c r="U25" s="105"/>
      <c r="V25" s="105"/>
      <c r="W25" s="105"/>
      <c r="X25" s="105"/>
      <c r="Y25" s="105"/>
      <c r="Z25" s="105"/>
      <c r="AA25" s="95"/>
    </row>
    <row r="26" spans="1:27" ht="24" customHeight="1" x14ac:dyDescent="0.15">
      <c r="B26" s="216"/>
      <c r="C26" s="216"/>
      <c r="D26" s="216"/>
      <c r="E26" s="216"/>
      <c r="F26" s="216"/>
      <c r="G26" s="216"/>
      <c r="H26" s="216"/>
      <c r="I26" s="216"/>
      <c r="J26" s="216"/>
      <c r="K26" s="207"/>
      <c r="L26" s="318"/>
      <c r="M26" s="318"/>
      <c r="N26" s="318"/>
      <c r="O26" s="318"/>
      <c r="P26" s="318"/>
      <c r="Q26" s="217"/>
      <c r="R26" s="117"/>
      <c r="S26" s="117"/>
      <c r="T26" s="98"/>
      <c r="U26" s="105"/>
      <c r="V26" s="105"/>
      <c r="W26" s="105"/>
      <c r="X26" s="105"/>
      <c r="Y26" s="105"/>
      <c r="Z26" s="105"/>
      <c r="AA26" s="95"/>
    </row>
    <row r="27" spans="1:27" ht="21" customHeight="1" x14ac:dyDescent="0.15">
      <c r="B27" s="129"/>
      <c r="C27" s="120"/>
      <c r="D27" s="119"/>
      <c r="E27" s="119"/>
      <c r="F27" s="119"/>
      <c r="G27" s="119"/>
      <c r="H27" s="119"/>
      <c r="I27" s="119"/>
      <c r="J27" s="119"/>
      <c r="K27" s="119"/>
      <c r="L27" s="119"/>
      <c r="M27" s="119"/>
      <c r="N27" s="119"/>
      <c r="O27" s="119"/>
      <c r="P27" s="119"/>
      <c r="Q27" s="119"/>
      <c r="R27" s="119"/>
      <c r="S27" s="120"/>
      <c r="AA27" s="94"/>
    </row>
    <row r="28" spans="1:27" ht="24" customHeight="1" x14ac:dyDescent="0.15">
      <c r="B28" s="224" t="s">
        <v>87</v>
      </c>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row>
    <row r="29" spans="1:27" s="39" customFormat="1" ht="24" customHeight="1" x14ac:dyDescent="0.15">
      <c r="B29" s="225" t="s">
        <v>156</v>
      </c>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row>
    <row r="30" spans="1:27" ht="10.5" customHeight="1" x14ac:dyDescent="0.15">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row>
    <row r="31" spans="1:27" ht="24" customHeight="1" x14ac:dyDescent="0.15">
      <c r="B31" s="197" t="s">
        <v>86</v>
      </c>
      <c r="C31" s="198"/>
      <c r="D31" s="198"/>
      <c r="E31" s="198"/>
      <c r="F31" s="198"/>
      <c r="G31" s="198"/>
      <c r="H31" s="198"/>
      <c r="I31" s="198"/>
      <c r="J31" s="198"/>
      <c r="K31" s="198"/>
      <c r="L31" s="198"/>
      <c r="M31" s="198"/>
      <c r="N31" s="198"/>
      <c r="O31" s="198"/>
      <c r="P31" s="198"/>
      <c r="Q31" s="198"/>
      <c r="R31" s="198"/>
      <c r="S31" s="198"/>
      <c r="T31" s="198"/>
      <c r="U31" s="198"/>
      <c r="V31" s="198"/>
      <c r="W31" s="199"/>
      <c r="X31" s="201" t="s">
        <v>81</v>
      </c>
      <c r="Y31" s="201"/>
      <c r="Z31" s="201"/>
      <c r="AA31" s="201"/>
    </row>
    <row r="32" spans="1:27" ht="24" customHeight="1" x14ac:dyDescent="0.15">
      <c r="B32" s="227" t="s">
        <v>125</v>
      </c>
      <c r="C32" s="228"/>
      <c r="D32" s="228"/>
      <c r="E32" s="228"/>
      <c r="F32" s="228"/>
      <c r="G32" s="228"/>
      <c r="H32" s="228"/>
      <c r="I32" s="228"/>
      <c r="J32" s="228"/>
      <c r="K32" s="228"/>
      <c r="L32" s="228"/>
      <c r="M32" s="228"/>
      <c r="N32" s="228"/>
      <c r="O32" s="228"/>
      <c r="P32" s="228"/>
      <c r="Q32" s="228"/>
      <c r="R32" s="228"/>
      <c r="S32" s="228"/>
      <c r="T32" s="228"/>
      <c r="U32" s="228"/>
      <c r="V32" s="228"/>
      <c r="W32" s="229"/>
      <c r="X32" s="230"/>
      <c r="Y32" s="231"/>
      <c r="Z32" s="231"/>
      <c r="AA32" s="232"/>
    </row>
    <row r="33" spans="2:27" ht="40.9" customHeight="1" x14ac:dyDescent="0.15">
      <c r="B33" s="236" t="s">
        <v>122</v>
      </c>
      <c r="C33" s="237"/>
      <c r="D33" s="237"/>
      <c r="E33" s="237"/>
      <c r="F33" s="237"/>
      <c r="G33" s="237"/>
      <c r="H33" s="237"/>
      <c r="I33" s="237"/>
      <c r="J33" s="237"/>
      <c r="K33" s="237"/>
      <c r="L33" s="237"/>
      <c r="M33" s="237"/>
      <c r="N33" s="237"/>
      <c r="O33" s="237"/>
      <c r="P33" s="237"/>
      <c r="Q33" s="237"/>
      <c r="R33" s="237"/>
      <c r="S33" s="237"/>
      <c r="T33" s="237"/>
      <c r="U33" s="237"/>
      <c r="V33" s="237"/>
      <c r="W33" s="238"/>
      <c r="X33" s="233"/>
      <c r="Y33" s="234"/>
      <c r="Z33" s="234"/>
      <c r="AA33" s="235"/>
    </row>
    <row r="34" spans="2:27" ht="27.75" customHeight="1" x14ac:dyDescent="0.15">
      <c r="B34" s="227" t="s">
        <v>126</v>
      </c>
      <c r="C34" s="228"/>
      <c r="D34" s="228"/>
      <c r="E34" s="228"/>
      <c r="F34" s="228"/>
      <c r="G34" s="228"/>
      <c r="H34" s="228"/>
      <c r="I34" s="228"/>
      <c r="J34" s="228"/>
      <c r="K34" s="228"/>
      <c r="L34" s="228"/>
      <c r="M34" s="228"/>
      <c r="N34" s="228"/>
      <c r="O34" s="228"/>
      <c r="P34" s="228"/>
      <c r="Q34" s="228"/>
      <c r="R34" s="228"/>
      <c r="S34" s="228"/>
      <c r="T34" s="228"/>
      <c r="U34" s="228"/>
      <c r="V34" s="228"/>
      <c r="W34" s="229"/>
      <c r="X34" s="230"/>
      <c r="Y34" s="231"/>
      <c r="Z34" s="231"/>
      <c r="AA34" s="232"/>
    </row>
    <row r="35" spans="2:27" ht="27.75" customHeight="1" x14ac:dyDescent="0.15">
      <c r="B35" s="236" t="s">
        <v>89</v>
      </c>
      <c r="C35" s="237"/>
      <c r="D35" s="237"/>
      <c r="E35" s="237"/>
      <c r="F35" s="237"/>
      <c r="G35" s="237"/>
      <c r="H35" s="237"/>
      <c r="I35" s="237"/>
      <c r="J35" s="237"/>
      <c r="K35" s="237"/>
      <c r="L35" s="237"/>
      <c r="M35" s="237"/>
      <c r="N35" s="237"/>
      <c r="O35" s="237"/>
      <c r="P35" s="237"/>
      <c r="Q35" s="237"/>
      <c r="R35" s="237"/>
      <c r="S35" s="237"/>
      <c r="T35" s="237"/>
      <c r="U35" s="237"/>
      <c r="V35" s="237"/>
      <c r="W35" s="238"/>
      <c r="X35" s="233"/>
      <c r="Y35" s="234"/>
      <c r="Z35" s="234"/>
      <c r="AA35" s="235"/>
    </row>
    <row r="36" spans="2:27" ht="16.899999999999999" customHeight="1" x14ac:dyDescent="0.15">
      <c r="B36" s="111"/>
      <c r="C36" s="111"/>
      <c r="D36" s="111"/>
      <c r="E36" s="111"/>
      <c r="F36" s="111"/>
      <c r="G36" s="111"/>
      <c r="H36" s="111"/>
      <c r="I36" s="111"/>
      <c r="J36" s="111"/>
      <c r="K36" s="111"/>
      <c r="L36" s="111"/>
      <c r="M36" s="111"/>
      <c r="N36" s="111"/>
      <c r="O36" s="111"/>
      <c r="P36" s="111"/>
      <c r="Q36" s="111"/>
      <c r="R36" s="111"/>
      <c r="S36" s="111"/>
      <c r="T36" s="111"/>
      <c r="U36" s="111"/>
      <c r="V36" s="111"/>
      <c r="W36" s="111"/>
      <c r="X36" s="44"/>
      <c r="Y36" s="44"/>
      <c r="Z36" s="44"/>
      <c r="AA36" s="44"/>
    </row>
    <row r="37" spans="2:27" ht="27.6" customHeight="1" x14ac:dyDescent="0.15">
      <c r="B37" s="218" t="s">
        <v>127</v>
      </c>
      <c r="C37" s="219"/>
      <c r="D37" s="219"/>
      <c r="E37" s="219"/>
      <c r="F37" s="219"/>
      <c r="G37" s="219"/>
      <c r="H37" s="219"/>
      <c r="I37" s="219"/>
      <c r="J37" s="219"/>
      <c r="K37" s="219"/>
      <c r="L37" s="219"/>
      <c r="M37" s="219"/>
      <c r="N37" s="219"/>
      <c r="O37" s="219"/>
      <c r="P37" s="219"/>
      <c r="Q37" s="219"/>
      <c r="R37" s="219"/>
      <c r="S37" s="219"/>
      <c r="T37" s="219"/>
      <c r="U37" s="219"/>
      <c r="V37" s="219"/>
      <c r="W37" s="220"/>
      <c r="X37" s="221">
        <f>X32+MIN(X34,U23/3)</f>
        <v>0</v>
      </c>
      <c r="Y37" s="222"/>
      <c r="Z37" s="222"/>
      <c r="AA37" s="223"/>
    </row>
    <row r="38" spans="2:27" ht="27.75" customHeight="1" x14ac:dyDescent="0.15">
      <c r="B38" s="218" t="s">
        <v>128</v>
      </c>
      <c r="C38" s="219"/>
      <c r="D38" s="219"/>
      <c r="E38" s="219"/>
      <c r="F38" s="219"/>
      <c r="G38" s="219"/>
      <c r="H38" s="219"/>
      <c r="I38" s="219"/>
      <c r="J38" s="219"/>
      <c r="K38" s="219"/>
      <c r="L38" s="219"/>
      <c r="M38" s="219"/>
      <c r="N38" s="219"/>
      <c r="O38" s="219"/>
      <c r="P38" s="219"/>
      <c r="Q38" s="219"/>
      <c r="R38" s="219"/>
      <c r="S38" s="219"/>
      <c r="T38" s="219"/>
      <c r="U38" s="219"/>
      <c r="V38" s="219"/>
      <c r="W38" s="220"/>
      <c r="X38" s="221">
        <f>MIN(U23,X37)</f>
        <v>0</v>
      </c>
      <c r="Y38" s="222"/>
      <c r="Z38" s="222"/>
      <c r="AA38" s="223"/>
    </row>
    <row r="39" spans="2:27" ht="17.45" customHeight="1" x14ac:dyDescent="0.15">
      <c r="B39" s="110"/>
      <c r="C39" s="110"/>
      <c r="D39" s="110"/>
      <c r="E39" s="110"/>
      <c r="F39" s="110"/>
      <c r="G39" s="110"/>
      <c r="H39" s="110"/>
      <c r="I39" s="110"/>
      <c r="J39" s="110"/>
      <c r="K39" s="110"/>
      <c r="L39" s="110"/>
      <c r="M39" s="110"/>
      <c r="N39" s="110"/>
      <c r="O39" s="110"/>
      <c r="P39" s="110"/>
      <c r="Q39" s="110"/>
      <c r="R39" s="110"/>
      <c r="S39" s="110"/>
      <c r="T39" s="110"/>
      <c r="U39" s="110"/>
      <c r="V39" s="110"/>
      <c r="W39" s="110"/>
      <c r="X39" s="40"/>
      <c r="Y39" s="40"/>
      <c r="Z39" s="40"/>
      <c r="AA39" s="40"/>
    </row>
    <row r="40" spans="2:27" ht="24" customHeight="1" x14ac:dyDescent="0.15">
      <c r="B40" s="239" t="s">
        <v>88</v>
      </c>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row>
    <row r="41" spans="2:27" ht="24" customHeight="1" x14ac:dyDescent="0.15">
      <c r="B41" s="240" t="s">
        <v>91</v>
      </c>
      <c r="C41" s="241"/>
      <c r="D41" s="241"/>
      <c r="E41" s="241"/>
      <c r="F41" s="241"/>
      <c r="G41" s="241"/>
      <c r="H41" s="241"/>
      <c r="I41" s="241"/>
      <c r="J41" s="241"/>
      <c r="K41" s="241"/>
      <c r="L41" s="241"/>
      <c r="M41" s="241"/>
      <c r="N41" s="241"/>
      <c r="O41" s="241"/>
      <c r="P41" s="241"/>
      <c r="Q41" s="241"/>
      <c r="R41" s="241"/>
      <c r="S41" s="241"/>
      <c r="T41" s="241"/>
      <c r="U41" s="241"/>
      <c r="V41" s="241"/>
      <c r="W41" s="242"/>
      <c r="X41" s="189"/>
      <c r="Y41" s="189"/>
      <c r="Z41" s="189"/>
      <c r="AA41" s="189"/>
    </row>
    <row r="42" spans="2:27" ht="24" customHeight="1" x14ac:dyDescent="0.15">
      <c r="B42" s="240" t="s">
        <v>119</v>
      </c>
      <c r="C42" s="241"/>
      <c r="D42" s="241"/>
      <c r="E42" s="241"/>
      <c r="F42" s="241"/>
      <c r="G42" s="241"/>
      <c r="H42" s="241"/>
      <c r="I42" s="241"/>
      <c r="J42" s="241"/>
      <c r="K42" s="241"/>
      <c r="L42" s="241"/>
      <c r="M42" s="241"/>
      <c r="N42" s="241"/>
      <c r="O42" s="241"/>
      <c r="P42" s="241"/>
      <c r="Q42" s="241"/>
      <c r="R42" s="241"/>
      <c r="S42" s="241"/>
      <c r="T42" s="241"/>
      <c r="U42" s="241"/>
      <c r="V42" s="241"/>
      <c r="W42" s="242"/>
      <c r="X42" s="189"/>
      <c r="Y42" s="189"/>
      <c r="Z42" s="189"/>
      <c r="AA42" s="189"/>
    </row>
    <row r="43" spans="2:27" ht="31.9" customHeight="1" x14ac:dyDescent="0.15">
      <c r="B43" s="243" t="s">
        <v>90</v>
      </c>
      <c r="C43" s="244"/>
      <c r="D43" s="244"/>
      <c r="E43" s="244"/>
      <c r="F43" s="244"/>
      <c r="G43" s="244"/>
      <c r="H43" s="244"/>
      <c r="I43" s="244"/>
      <c r="J43" s="244"/>
      <c r="K43" s="244"/>
      <c r="L43" s="244"/>
      <c r="M43" s="244"/>
      <c r="N43" s="244"/>
      <c r="O43" s="244"/>
      <c r="P43" s="244"/>
      <c r="Q43" s="244"/>
      <c r="R43" s="244"/>
      <c r="S43" s="244"/>
      <c r="T43" s="244"/>
      <c r="U43" s="244"/>
      <c r="V43" s="244"/>
      <c r="W43" s="245"/>
      <c r="X43" s="189"/>
      <c r="Y43" s="189"/>
      <c r="Z43" s="189"/>
      <c r="AA43" s="189"/>
    </row>
    <row r="44" spans="2:27" ht="73.5" customHeight="1" x14ac:dyDescent="0.15">
      <c r="B44" s="243" t="s">
        <v>158</v>
      </c>
      <c r="C44" s="244"/>
      <c r="D44" s="244"/>
      <c r="E44" s="244"/>
      <c r="F44" s="244"/>
      <c r="G44" s="244"/>
      <c r="H44" s="244"/>
      <c r="I44" s="244"/>
      <c r="J44" s="244"/>
      <c r="K44" s="244"/>
      <c r="L44" s="244"/>
      <c r="M44" s="244"/>
      <c r="N44" s="244"/>
      <c r="O44" s="244"/>
      <c r="P44" s="244"/>
      <c r="Q44" s="244"/>
      <c r="R44" s="244"/>
      <c r="S44" s="244"/>
      <c r="T44" s="244"/>
      <c r="U44" s="244"/>
      <c r="V44" s="244"/>
      <c r="W44" s="245"/>
      <c r="X44" s="189"/>
      <c r="Y44" s="189"/>
      <c r="Z44" s="189"/>
      <c r="AA44" s="189"/>
    </row>
    <row r="45" spans="2:27" ht="15" customHeight="1" thickBot="1" x14ac:dyDescent="0.2">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spans="2:27" ht="24" customHeight="1" thickBot="1" x14ac:dyDescent="0.2">
      <c r="B46" s="246" t="s">
        <v>129</v>
      </c>
      <c r="C46" s="247"/>
      <c r="D46" s="247"/>
      <c r="E46" s="247"/>
      <c r="F46" s="247"/>
      <c r="G46" s="247"/>
      <c r="H46" s="247"/>
      <c r="I46" s="247"/>
      <c r="J46" s="247"/>
      <c r="K46" s="247"/>
      <c r="L46" s="247"/>
      <c r="M46" s="247"/>
      <c r="N46" s="247"/>
      <c r="O46" s="247"/>
      <c r="P46" s="247"/>
      <c r="Q46" s="248"/>
      <c r="R46" s="249">
        <f>(ROUNDDOWN(X38,-3))</f>
        <v>0</v>
      </c>
      <c r="S46" s="250"/>
      <c r="T46" s="250"/>
      <c r="U46" s="250"/>
      <c r="V46" s="251" t="s">
        <v>51</v>
      </c>
      <c r="W46" s="252"/>
      <c r="X46" s="37"/>
      <c r="Y46" s="37"/>
      <c r="Z46" s="37"/>
      <c r="AA46" s="38"/>
    </row>
    <row r="47" spans="2:27" ht="10.5" customHeight="1" x14ac:dyDescent="0.15"/>
  </sheetData>
  <mergeCells count="85">
    <mergeCell ref="B42:W42"/>
    <mergeCell ref="X42:AA42"/>
    <mergeCell ref="B43:W43"/>
    <mergeCell ref="X43:AA43"/>
    <mergeCell ref="B46:Q46"/>
    <mergeCell ref="R46:U46"/>
    <mergeCell ref="V46:W46"/>
    <mergeCell ref="B44:W44"/>
    <mergeCell ref="X44:AA44"/>
    <mergeCell ref="P22:S22"/>
    <mergeCell ref="B41:W41"/>
    <mergeCell ref="X41:AA41"/>
    <mergeCell ref="B31:W31"/>
    <mergeCell ref="X31:AA31"/>
    <mergeCell ref="B32:W32"/>
    <mergeCell ref="X32:AA33"/>
    <mergeCell ref="B33:W33"/>
    <mergeCell ref="B34:W34"/>
    <mergeCell ref="X34:AA35"/>
    <mergeCell ref="B35:W35"/>
    <mergeCell ref="B37:W37"/>
    <mergeCell ref="X37:AA37"/>
    <mergeCell ref="B38:W38"/>
    <mergeCell ref="X38:AA38"/>
    <mergeCell ref="B40:AA40"/>
    <mergeCell ref="B29:AA30"/>
    <mergeCell ref="B23:G23"/>
    <mergeCell ref="I23:N23"/>
    <mergeCell ref="P23:R23"/>
    <mergeCell ref="U23:Z23"/>
    <mergeCell ref="B24:K24"/>
    <mergeCell ref="L24:Q24"/>
    <mergeCell ref="B25:J26"/>
    <mergeCell ref="K25:K26"/>
    <mergeCell ref="L25:P26"/>
    <mergeCell ref="Q25:Q26"/>
    <mergeCell ref="B28:AA28"/>
    <mergeCell ref="U22:AA22"/>
    <mergeCell ref="B15:E15"/>
    <mergeCell ref="F15:N15"/>
    <mergeCell ref="O15:R15"/>
    <mergeCell ref="S15:AA15"/>
    <mergeCell ref="B16:E16"/>
    <mergeCell ref="F16:N16"/>
    <mergeCell ref="O16:R16"/>
    <mergeCell ref="S16:AA16"/>
    <mergeCell ref="B17:E17"/>
    <mergeCell ref="F17:N17"/>
    <mergeCell ref="O17:R17"/>
    <mergeCell ref="S17:AA17"/>
    <mergeCell ref="B21:AA21"/>
    <mergeCell ref="B22:H22"/>
    <mergeCell ref="I22:O22"/>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howErrorMessage="1" sqref="X41:AA44">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D51"/>
  <sheetViews>
    <sheetView view="pageBreakPreview" zoomScale="70" zoomScaleNormal="80" zoomScaleSheetLayoutView="70" workbookViewId="0">
      <selection activeCell="AO47" sqref="AO47"/>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165</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314" t="s">
        <v>66</v>
      </c>
      <c r="J8" s="315"/>
      <c r="K8" s="315"/>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30"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30"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30"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30" s="36" customFormat="1" ht="39" customHeight="1" x14ac:dyDescent="0.15">
      <c r="B20" s="243" t="s">
        <v>195</v>
      </c>
      <c r="C20" s="244"/>
      <c r="D20" s="244"/>
      <c r="E20" s="244"/>
      <c r="F20" s="244"/>
      <c r="G20" s="244"/>
      <c r="H20" s="244"/>
      <c r="I20" s="244"/>
      <c r="J20" s="244"/>
      <c r="K20" s="244"/>
      <c r="L20" s="244"/>
      <c r="M20" s="244"/>
      <c r="N20" s="244"/>
      <c r="O20" s="244"/>
      <c r="P20" s="244"/>
      <c r="Q20" s="244"/>
      <c r="R20" s="244"/>
      <c r="S20" s="244"/>
      <c r="T20" s="244"/>
      <c r="U20" s="244"/>
      <c r="V20" s="245"/>
      <c r="W20" s="253"/>
      <c r="X20" s="254"/>
      <c r="Y20" s="109"/>
      <c r="Z20" s="109"/>
      <c r="AA20" s="109"/>
      <c r="AD20" s="130" t="s">
        <v>157</v>
      </c>
    </row>
    <row r="21" spans="1:30" s="36" customFormat="1" ht="35.25" customHeight="1" x14ac:dyDescent="0.15">
      <c r="B21" s="243" t="s">
        <v>168</v>
      </c>
      <c r="C21" s="244"/>
      <c r="D21" s="244"/>
      <c r="E21" s="244"/>
      <c r="F21" s="244"/>
      <c r="G21" s="244"/>
      <c r="H21" s="244"/>
      <c r="I21" s="244"/>
      <c r="J21" s="244"/>
      <c r="K21" s="244"/>
      <c r="L21" s="244"/>
      <c r="M21" s="244"/>
      <c r="N21" s="244"/>
      <c r="O21" s="244"/>
      <c r="P21" s="244"/>
      <c r="Q21" s="244"/>
      <c r="R21" s="244"/>
      <c r="S21" s="244"/>
      <c r="T21" s="244"/>
      <c r="U21" s="244"/>
      <c r="V21" s="245"/>
      <c r="W21" s="253"/>
      <c r="X21" s="254"/>
      <c r="Y21" s="109"/>
      <c r="Z21" s="109"/>
      <c r="AA21" s="109"/>
      <c r="AD21" s="130" t="s">
        <v>157</v>
      </c>
    </row>
    <row r="22" spans="1:30" s="36" customFormat="1" ht="35.25" customHeight="1" x14ac:dyDescent="0.15">
      <c r="B22" s="243" t="s">
        <v>169</v>
      </c>
      <c r="C22" s="244"/>
      <c r="D22" s="244"/>
      <c r="E22" s="244"/>
      <c r="F22" s="244"/>
      <c r="G22" s="244"/>
      <c r="H22" s="244"/>
      <c r="I22" s="244"/>
      <c r="J22" s="244"/>
      <c r="K22" s="244"/>
      <c r="L22" s="244"/>
      <c r="M22" s="244"/>
      <c r="N22" s="244"/>
      <c r="O22" s="244"/>
      <c r="P22" s="244"/>
      <c r="Q22" s="244"/>
      <c r="R22" s="244"/>
      <c r="S22" s="244"/>
      <c r="T22" s="244"/>
      <c r="U22" s="244"/>
      <c r="V22" s="245"/>
      <c r="W22" s="253"/>
      <c r="X22" s="254"/>
      <c r="Y22" s="109"/>
      <c r="Z22" s="109"/>
      <c r="AA22" s="109"/>
      <c r="AD22" s="130" t="s">
        <v>157</v>
      </c>
    </row>
    <row r="23" spans="1:30" s="36" customFormat="1" ht="40.5" customHeight="1" x14ac:dyDescent="0.15">
      <c r="B23" s="243" t="s">
        <v>170</v>
      </c>
      <c r="C23" s="244"/>
      <c r="D23" s="244"/>
      <c r="E23" s="244"/>
      <c r="F23" s="244"/>
      <c r="G23" s="244"/>
      <c r="H23" s="244"/>
      <c r="I23" s="244"/>
      <c r="J23" s="244"/>
      <c r="K23" s="244"/>
      <c r="L23" s="244"/>
      <c r="M23" s="244"/>
      <c r="N23" s="244"/>
      <c r="O23" s="244"/>
      <c r="P23" s="244"/>
      <c r="Q23" s="244"/>
      <c r="R23" s="244"/>
      <c r="S23" s="244"/>
      <c r="T23" s="244"/>
      <c r="U23" s="244"/>
      <c r="V23" s="245"/>
      <c r="W23" s="253"/>
      <c r="X23" s="254"/>
      <c r="Y23" s="109"/>
      <c r="Z23" s="109"/>
      <c r="AA23" s="109"/>
      <c r="AD23" s="130" t="s">
        <v>157</v>
      </c>
    </row>
    <row r="24" spans="1:30" s="36" customFormat="1" ht="67.5" customHeight="1" x14ac:dyDescent="0.15">
      <c r="B24" s="243" t="s">
        <v>196</v>
      </c>
      <c r="C24" s="244"/>
      <c r="D24" s="244"/>
      <c r="E24" s="244"/>
      <c r="F24" s="244"/>
      <c r="G24" s="244"/>
      <c r="H24" s="244"/>
      <c r="I24" s="244"/>
      <c r="J24" s="244"/>
      <c r="K24" s="244"/>
      <c r="L24" s="244"/>
      <c r="M24" s="244"/>
      <c r="N24" s="244"/>
      <c r="O24" s="244"/>
      <c r="P24" s="244"/>
      <c r="Q24" s="244"/>
      <c r="R24" s="244"/>
      <c r="S24" s="244"/>
      <c r="T24" s="244"/>
      <c r="U24" s="244"/>
      <c r="V24" s="245"/>
      <c r="W24" s="253"/>
      <c r="X24" s="254"/>
      <c r="Y24" s="109"/>
      <c r="Z24" s="109"/>
      <c r="AA24" s="109"/>
      <c r="AD24" s="130" t="s">
        <v>157</v>
      </c>
    </row>
    <row r="25" spans="1:30" s="36" customFormat="1" ht="57" customHeight="1" x14ac:dyDescent="0.15">
      <c r="B25" s="243" t="s">
        <v>197</v>
      </c>
      <c r="C25" s="244"/>
      <c r="D25" s="244"/>
      <c r="E25" s="244"/>
      <c r="F25" s="244"/>
      <c r="G25" s="244"/>
      <c r="H25" s="244"/>
      <c r="I25" s="244"/>
      <c r="J25" s="244"/>
      <c r="K25" s="244"/>
      <c r="L25" s="244"/>
      <c r="M25" s="244"/>
      <c r="N25" s="244"/>
      <c r="O25" s="244"/>
      <c r="P25" s="244"/>
      <c r="Q25" s="244"/>
      <c r="R25" s="244"/>
      <c r="S25" s="244"/>
      <c r="T25" s="244"/>
      <c r="U25" s="244"/>
      <c r="V25" s="245"/>
      <c r="W25" s="253"/>
      <c r="X25" s="254"/>
      <c r="Y25" s="109"/>
      <c r="Z25" s="109"/>
      <c r="AA25" s="109"/>
      <c r="AD25" s="130" t="s">
        <v>157</v>
      </c>
    </row>
    <row r="26" spans="1:30" ht="12" customHeight="1" x14ac:dyDescent="0.15">
      <c r="A26" s="95"/>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row>
    <row r="27" spans="1:30" ht="24" customHeight="1" x14ac:dyDescent="0.15">
      <c r="A27" s="95"/>
      <c r="B27" s="209" t="s">
        <v>173</v>
      </c>
      <c r="C27" s="209"/>
      <c r="D27" s="209"/>
      <c r="E27" s="209"/>
      <c r="F27" s="209"/>
      <c r="G27" s="209"/>
      <c r="H27" s="209"/>
      <c r="I27" s="209"/>
      <c r="J27" s="209"/>
      <c r="K27" s="209"/>
      <c r="L27" s="209"/>
      <c r="M27" s="209"/>
      <c r="N27" s="209"/>
      <c r="O27" s="209"/>
      <c r="P27" s="210"/>
      <c r="Q27" s="210"/>
      <c r="R27" s="210"/>
      <c r="S27" s="210"/>
      <c r="T27" s="210"/>
      <c r="U27" s="210"/>
      <c r="V27" s="210"/>
      <c r="W27" s="210"/>
      <c r="X27" s="210"/>
      <c r="Y27" s="210"/>
      <c r="Z27" s="210"/>
      <c r="AA27" s="210"/>
    </row>
    <row r="28" spans="1:30" ht="45.75" customHeight="1" x14ac:dyDescent="0.15">
      <c r="B28" s="208" t="s">
        <v>174</v>
      </c>
      <c r="C28" s="208"/>
      <c r="D28" s="208"/>
      <c r="E28" s="208"/>
      <c r="F28" s="208"/>
      <c r="G28" s="208"/>
      <c r="H28" s="208"/>
      <c r="I28" s="211" t="s">
        <v>175</v>
      </c>
      <c r="J28" s="212"/>
      <c r="K28" s="212"/>
      <c r="L28" s="212"/>
      <c r="M28" s="212"/>
      <c r="N28" s="212"/>
      <c r="O28" s="212"/>
      <c r="P28" s="213" t="s">
        <v>121</v>
      </c>
      <c r="Q28" s="213"/>
      <c r="R28" s="213"/>
      <c r="S28" s="213"/>
      <c r="T28" s="99"/>
      <c r="U28" s="200" t="s">
        <v>123</v>
      </c>
      <c r="V28" s="200"/>
      <c r="W28" s="200"/>
      <c r="X28" s="200"/>
      <c r="Y28" s="200"/>
      <c r="Z28" s="200"/>
      <c r="AA28" s="200"/>
    </row>
    <row r="29" spans="1:30" ht="57" customHeight="1" x14ac:dyDescent="0.15">
      <c r="B29" s="202"/>
      <c r="C29" s="203"/>
      <c r="D29" s="203"/>
      <c r="E29" s="203"/>
      <c r="F29" s="203"/>
      <c r="G29" s="204"/>
      <c r="H29" s="133" t="s">
        <v>83</v>
      </c>
      <c r="I29" s="205"/>
      <c r="J29" s="206"/>
      <c r="K29" s="206"/>
      <c r="L29" s="206"/>
      <c r="M29" s="206"/>
      <c r="N29" s="206"/>
      <c r="O29" s="114" t="s">
        <v>83</v>
      </c>
      <c r="P29" s="207">
        <f>B29-I29</f>
        <v>0</v>
      </c>
      <c r="Q29" s="207"/>
      <c r="R29" s="207"/>
      <c r="S29" s="134" t="s">
        <v>120</v>
      </c>
      <c r="T29" s="98"/>
      <c r="U29" s="255">
        <f>L31*4500000</f>
        <v>0</v>
      </c>
      <c r="V29" s="255"/>
      <c r="W29" s="255"/>
      <c r="X29" s="255"/>
      <c r="Y29" s="255"/>
      <c r="Z29" s="255"/>
      <c r="AA29" s="104" t="s">
        <v>82</v>
      </c>
    </row>
    <row r="30" spans="1:30" ht="38.25" customHeight="1" x14ac:dyDescent="0.15">
      <c r="B30" s="255" t="s">
        <v>176</v>
      </c>
      <c r="C30" s="201"/>
      <c r="D30" s="201"/>
      <c r="E30" s="201"/>
      <c r="F30" s="201"/>
      <c r="G30" s="201"/>
      <c r="H30" s="201"/>
      <c r="I30" s="201"/>
      <c r="J30" s="201"/>
      <c r="K30" s="201"/>
      <c r="L30" s="214" t="s">
        <v>177</v>
      </c>
      <c r="M30" s="214"/>
      <c r="N30" s="214"/>
      <c r="O30" s="214"/>
      <c r="P30" s="215"/>
      <c r="Q30" s="215"/>
      <c r="R30" s="117"/>
      <c r="S30" s="117"/>
      <c r="T30" s="98"/>
      <c r="U30" s="105"/>
      <c r="V30" s="105"/>
      <c r="W30" s="105"/>
      <c r="X30" s="105"/>
      <c r="Y30" s="105"/>
      <c r="Z30" s="105"/>
      <c r="AA30" s="95"/>
    </row>
    <row r="31" spans="1:30" ht="24" customHeight="1" x14ac:dyDescent="0.15">
      <c r="B31" s="216"/>
      <c r="C31" s="216"/>
      <c r="D31" s="216"/>
      <c r="E31" s="216"/>
      <c r="F31" s="216"/>
      <c r="G31" s="216"/>
      <c r="H31" s="216"/>
      <c r="I31" s="216"/>
      <c r="J31" s="216"/>
      <c r="K31" s="207" t="s">
        <v>83</v>
      </c>
      <c r="L31" s="318">
        <f>IF(MIN(P29,B31)&gt;2,2,MIN(P29,B31))</f>
        <v>0</v>
      </c>
      <c r="M31" s="318"/>
      <c r="N31" s="318"/>
      <c r="O31" s="318"/>
      <c r="P31" s="318"/>
      <c r="Q31" s="217" t="s">
        <v>120</v>
      </c>
      <c r="R31" s="117"/>
      <c r="S31" s="117"/>
      <c r="T31" s="98"/>
      <c r="U31" s="105"/>
      <c r="V31" s="105"/>
      <c r="W31" s="105"/>
      <c r="X31" s="105"/>
      <c r="Y31" s="105"/>
      <c r="Z31" s="105"/>
      <c r="AA31" s="95"/>
    </row>
    <row r="32" spans="1:30" ht="24" customHeight="1" x14ac:dyDescent="0.15">
      <c r="B32" s="216"/>
      <c r="C32" s="216"/>
      <c r="D32" s="216"/>
      <c r="E32" s="216"/>
      <c r="F32" s="216"/>
      <c r="G32" s="216"/>
      <c r="H32" s="216"/>
      <c r="I32" s="216"/>
      <c r="J32" s="216"/>
      <c r="K32" s="207"/>
      <c r="L32" s="318"/>
      <c r="M32" s="318"/>
      <c r="N32" s="318"/>
      <c r="O32" s="318"/>
      <c r="P32" s="318"/>
      <c r="Q32" s="217"/>
      <c r="R32" s="117"/>
      <c r="S32" s="117"/>
      <c r="T32" s="98"/>
      <c r="U32" s="105"/>
      <c r="V32" s="105"/>
      <c r="W32" s="105"/>
      <c r="X32" s="105"/>
      <c r="Y32" s="105"/>
      <c r="Z32" s="105"/>
      <c r="AA32" s="95"/>
    </row>
    <row r="33" spans="1:27" ht="35.25" customHeight="1" x14ac:dyDescent="0.15">
      <c r="A33" s="95"/>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s="39" customFormat="1" ht="24" customHeight="1" x14ac:dyDescent="0.15">
      <c r="B34" s="224" t="s">
        <v>87</v>
      </c>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row>
    <row r="35" spans="1:27" ht="10.5" customHeight="1" x14ac:dyDescent="0.15">
      <c r="B35" s="225" t="s">
        <v>178</v>
      </c>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row>
    <row r="36" spans="1:27" ht="24" customHeight="1" x14ac:dyDescent="0.15">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row>
    <row r="37" spans="1:27" ht="24" customHeight="1" x14ac:dyDescent="0.15">
      <c r="B37" s="197" t="s">
        <v>86</v>
      </c>
      <c r="C37" s="198"/>
      <c r="D37" s="198"/>
      <c r="E37" s="198"/>
      <c r="F37" s="198"/>
      <c r="G37" s="198"/>
      <c r="H37" s="198"/>
      <c r="I37" s="198"/>
      <c r="J37" s="198"/>
      <c r="K37" s="198"/>
      <c r="L37" s="198"/>
      <c r="M37" s="198"/>
      <c r="N37" s="198"/>
      <c r="O37" s="198"/>
      <c r="P37" s="198"/>
      <c r="Q37" s="198"/>
      <c r="R37" s="198"/>
      <c r="S37" s="198"/>
      <c r="T37" s="198"/>
      <c r="U37" s="198"/>
      <c r="V37" s="198"/>
      <c r="W37" s="199"/>
      <c r="X37" s="201" t="s">
        <v>81</v>
      </c>
      <c r="Y37" s="201"/>
      <c r="Z37" s="201"/>
      <c r="AA37" s="201"/>
    </row>
    <row r="38" spans="1:27" ht="40.9" customHeight="1" x14ac:dyDescent="0.15">
      <c r="B38" s="227" t="s">
        <v>179</v>
      </c>
      <c r="C38" s="228"/>
      <c r="D38" s="228"/>
      <c r="E38" s="228"/>
      <c r="F38" s="228"/>
      <c r="G38" s="228"/>
      <c r="H38" s="228"/>
      <c r="I38" s="228"/>
      <c r="J38" s="228"/>
      <c r="K38" s="228"/>
      <c r="L38" s="228"/>
      <c r="M38" s="228"/>
      <c r="N38" s="228"/>
      <c r="O38" s="228"/>
      <c r="P38" s="228"/>
      <c r="Q38" s="228"/>
      <c r="R38" s="228"/>
      <c r="S38" s="228"/>
      <c r="T38" s="228"/>
      <c r="U38" s="228"/>
      <c r="V38" s="228"/>
      <c r="W38" s="229"/>
      <c r="X38" s="230"/>
      <c r="Y38" s="231"/>
      <c r="Z38" s="231"/>
      <c r="AA38" s="232"/>
    </row>
    <row r="39" spans="1:27" ht="27.75" customHeight="1" x14ac:dyDescent="0.15">
      <c r="B39" s="236" t="s">
        <v>180</v>
      </c>
      <c r="C39" s="237"/>
      <c r="D39" s="237"/>
      <c r="E39" s="237"/>
      <c r="F39" s="237"/>
      <c r="G39" s="237"/>
      <c r="H39" s="237"/>
      <c r="I39" s="237"/>
      <c r="J39" s="237"/>
      <c r="K39" s="237"/>
      <c r="L39" s="237"/>
      <c r="M39" s="237"/>
      <c r="N39" s="237"/>
      <c r="O39" s="237"/>
      <c r="P39" s="237"/>
      <c r="Q39" s="237"/>
      <c r="R39" s="237"/>
      <c r="S39" s="237"/>
      <c r="T39" s="237"/>
      <c r="U39" s="237"/>
      <c r="V39" s="237"/>
      <c r="W39" s="238"/>
      <c r="X39" s="233"/>
      <c r="Y39" s="234"/>
      <c r="Z39" s="234"/>
      <c r="AA39" s="235"/>
    </row>
    <row r="40" spans="1:27" ht="27.75" customHeight="1" x14ac:dyDescent="0.15">
      <c r="B40" s="227" t="s">
        <v>181</v>
      </c>
      <c r="C40" s="228"/>
      <c r="D40" s="228"/>
      <c r="E40" s="228"/>
      <c r="F40" s="228"/>
      <c r="G40" s="228"/>
      <c r="H40" s="228"/>
      <c r="I40" s="228"/>
      <c r="J40" s="228"/>
      <c r="K40" s="228"/>
      <c r="L40" s="228"/>
      <c r="M40" s="228"/>
      <c r="N40" s="228"/>
      <c r="O40" s="228"/>
      <c r="P40" s="228"/>
      <c r="Q40" s="228"/>
      <c r="R40" s="228"/>
      <c r="S40" s="228"/>
      <c r="T40" s="228"/>
      <c r="U40" s="228"/>
      <c r="V40" s="228"/>
      <c r="W40" s="229"/>
      <c r="X40" s="230"/>
      <c r="Y40" s="231"/>
      <c r="Z40" s="231"/>
      <c r="AA40" s="232"/>
    </row>
    <row r="41" spans="1:27" ht="16.899999999999999" customHeight="1" x14ac:dyDescent="0.15">
      <c r="B41" s="236" t="s">
        <v>89</v>
      </c>
      <c r="C41" s="237"/>
      <c r="D41" s="237"/>
      <c r="E41" s="237"/>
      <c r="F41" s="237"/>
      <c r="G41" s="237"/>
      <c r="H41" s="237"/>
      <c r="I41" s="237"/>
      <c r="J41" s="237"/>
      <c r="K41" s="237"/>
      <c r="L41" s="237"/>
      <c r="M41" s="237"/>
      <c r="N41" s="237"/>
      <c r="O41" s="237"/>
      <c r="P41" s="237"/>
      <c r="Q41" s="237"/>
      <c r="R41" s="237"/>
      <c r="S41" s="237"/>
      <c r="T41" s="237"/>
      <c r="U41" s="237"/>
      <c r="V41" s="237"/>
      <c r="W41" s="238"/>
      <c r="X41" s="233"/>
      <c r="Y41" s="234"/>
      <c r="Z41" s="234"/>
      <c r="AA41" s="235"/>
    </row>
    <row r="42" spans="1:27" ht="27.6" customHeight="1" x14ac:dyDescent="0.15">
      <c r="B42" s="131"/>
      <c r="C42" s="131"/>
      <c r="D42" s="131"/>
      <c r="E42" s="131"/>
      <c r="F42" s="131"/>
      <c r="G42" s="131"/>
      <c r="H42" s="131"/>
      <c r="I42" s="131"/>
      <c r="J42" s="131"/>
      <c r="K42" s="131"/>
      <c r="L42" s="131"/>
      <c r="M42" s="131"/>
      <c r="N42" s="131"/>
      <c r="O42" s="131"/>
      <c r="P42" s="131"/>
      <c r="Q42" s="131"/>
      <c r="R42" s="131"/>
      <c r="S42" s="131"/>
      <c r="T42" s="131"/>
      <c r="U42" s="131"/>
      <c r="V42" s="131"/>
      <c r="W42" s="131"/>
      <c r="X42" s="44"/>
      <c r="Y42" s="44"/>
      <c r="Z42" s="44"/>
      <c r="AA42" s="44"/>
    </row>
    <row r="43" spans="1:27" ht="27.75" customHeight="1" x14ac:dyDescent="0.15">
      <c r="B43" s="218" t="s">
        <v>127</v>
      </c>
      <c r="C43" s="219"/>
      <c r="D43" s="219"/>
      <c r="E43" s="219"/>
      <c r="F43" s="219"/>
      <c r="G43" s="219"/>
      <c r="H43" s="219"/>
      <c r="I43" s="219"/>
      <c r="J43" s="219"/>
      <c r="K43" s="219"/>
      <c r="L43" s="219"/>
      <c r="M43" s="219"/>
      <c r="N43" s="219"/>
      <c r="O43" s="219"/>
      <c r="P43" s="219"/>
      <c r="Q43" s="219"/>
      <c r="R43" s="219"/>
      <c r="S43" s="219"/>
      <c r="T43" s="219"/>
      <c r="U43" s="219"/>
      <c r="V43" s="219"/>
      <c r="W43" s="220"/>
      <c r="X43" s="221">
        <f>X38+MIN(X40,U29/3)</f>
        <v>0</v>
      </c>
      <c r="Y43" s="222"/>
      <c r="Z43" s="222"/>
      <c r="AA43" s="223"/>
    </row>
    <row r="44" spans="1:27" ht="17.45" customHeight="1" x14ac:dyDescent="0.15">
      <c r="B44" s="218" t="s">
        <v>128</v>
      </c>
      <c r="C44" s="219"/>
      <c r="D44" s="219"/>
      <c r="E44" s="219"/>
      <c r="F44" s="219"/>
      <c r="G44" s="219"/>
      <c r="H44" s="219"/>
      <c r="I44" s="219"/>
      <c r="J44" s="219"/>
      <c r="K44" s="219"/>
      <c r="L44" s="219"/>
      <c r="M44" s="219"/>
      <c r="N44" s="219"/>
      <c r="O44" s="219"/>
      <c r="P44" s="219"/>
      <c r="Q44" s="219"/>
      <c r="R44" s="219"/>
      <c r="S44" s="219"/>
      <c r="T44" s="219"/>
      <c r="U44" s="219"/>
      <c r="V44" s="219"/>
      <c r="W44" s="220"/>
      <c r="X44" s="221">
        <f>MIN(U29,X43)</f>
        <v>0</v>
      </c>
      <c r="Y44" s="222"/>
      <c r="Z44" s="222"/>
      <c r="AA44" s="223"/>
    </row>
    <row r="45" spans="1:27" ht="24" customHeight="1" x14ac:dyDescent="0.15">
      <c r="B45" s="135"/>
      <c r="C45" s="135"/>
      <c r="D45" s="135"/>
      <c r="E45" s="135"/>
      <c r="F45" s="135"/>
      <c r="G45" s="135"/>
      <c r="H45" s="135"/>
      <c r="I45" s="135"/>
      <c r="J45" s="135"/>
      <c r="K45" s="135"/>
      <c r="L45" s="135"/>
      <c r="M45" s="135"/>
      <c r="N45" s="135"/>
      <c r="O45" s="135"/>
      <c r="P45" s="135"/>
      <c r="Q45" s="135"/>
      <c r="R45" s="135"/>
      <c r="S45" s="135"/>
      <c r="T45" s="135"/>
      <c r="U45" s="135"/>
      <c r="V45" s="135"/>
      <c r="W45" s="135"/>
      <c r="X45" s="40"/>
      <c r="Y45" s="40"/>
      <c r="Z45" s="40"/>
      <c r="AA45" s="40"/>
    </row>
    <row r="46" spans="1:27" ht="24" customHeight="1" x14ac:dyDescent="0.15">
      <c r="B46" s="239" t="s">
        <v>88</v>
      </c>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row>
    <row r="47" spans="1:27" ht="24" customHeight="1" x14ac:dyDescent="0.15">
      <c r="B47" s="240" t="s">
        <v>91</v>
      </c>
      <c r="C47" s="241"/>
      <c r="D47" s="241"/>
      <c r="E47" s="241"/>
      <c r="F47" s="241"/>
      <c r="G47" s="241"/>
      <c r="H47" s="241"/>
      <c r="I47" s="241"/>
      <c r="J47" s="241"/>
      <c r="K47" s="241"/>
      <c r="L47" s="241"/>
      <c r="M47" s="241"/>
      <c r="N47" s="241"/>
      <c r="O47" s="241"/>
      <c r="P47" s="241"/>
      <c r="Q47" s="241"/>
      <c r="R47" s="241"/>
      <c r="S47" s="241"/>
      <c r="T47" s="241"/>
      <c r="U47" s="241"/>
      <c r="V47" s="241"/>
      <c r="W47" s="242"/>
      <c r="X47" s="189"/>
      <c r="Y47" s="189"/>
      <c r="Z47" s="189"/>
      <c r="AA47" s="189"/>
    </row>
    <row r="48" spans="1:27" ht="31.9" customHeight="1" x14ac:dyDescent="0.15">
      <c r="B48" s="240" t="s">
        <v>183</v>
      </c>
      <c r="C48" s="241"/>
      <c r="D48" s="241"/>
      <c r="E48" s="241"/>
      <c r="F48" s="241"/>
      <c r="G48" s="241"/>
      <c r="H48" s="241"/>
      <c r="I48" s="241"/>
      <c r="J48" s="241"/>
      <c r="K48" s="241"/>
      <c r="L48" s="241"/>
      <c r="M48" s="241"/>
      <c r="N48" s="241"/>
      <c r="O48" s="241"/>
      <c r="P48" s="241"/>
      <c r="Q48" s="241"/>
      <c r="R48" s="241"/>
      <c r="S48" s="241"/>
      <c r="T48" s="241"/>
      <c r="U48" s="241"/>
      <c r="V48" s="241"/>
      <c r="W48" s="242"/>
      <c r="X48" s="189"/>
      <c r="Y48" s="189"/>
      <c r="Z48" s="189"/>
      <c r="AA48" s="189"/>
    </row>
    <row r="49" spans="2:27" ht="15" customHeight="1" x14ac:dyDescent="0.15">
      <c r="B49" s="243" t="s">
        <v>90</v>
      </c>
      <c r="C49" s="244"/>
      <c r="D49" s="244"/>
      <c r="E49" s="244"/>
      <c r="F49" s="244"/>
      <c r="G49" s="244"/>
      <c r="H49" s="244"/>
      <c r="I49" s="244"/>
      <c r="J49" s="244"/>
      <c r="K49" s="244"/>
      <c r="L49" s="244"/>
      <c r="M49" s="244"/>
      <c r="N49" s="244"/>
      <c r="O49" s="244"/>
      <c r="P49" s="244"/>
      <c r="Q49" s="244"/>
      <c r="R49" s="244"/>
      <c r="S49" s="244"/>
      <c r="T49" s="244"/>
      <c r="U49" s="244"/>
      <c r="V49" s="244"/>
      <c r="W49" s="245"/>
      <c r="X49" s="189"/>
      <c r="Y49" s="189"/>
      <c r="Z49" s="189"/>
      <c r="AA49" s="189"/>
    </row>
    <row r="50" spans="2:27" ht="24" customHeight="1" thickBot="1" x14ac:dyDescent="0.2">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ht="10.5" customHeight="1" thickBot="1" x14ac:dyDescent="0.2">
      <c r="B51" s="246" t="s">
        <v>129</v>
      </c>
      <c r="C51" s="247"/>
      <c r="D51" s="247"/>
      <c r="E51" s="247"/>
      <c r="F51" s="247"/>
      <c r="G51" s="247"/>
      <c r="H51" s="247"/>
      <c r="I51" s="247"/>
      <c r="J51" s="247"/>
      <c r="K51" s="247"/>
      <c r="L51" s="247"/>
      <c r="M51" s="247"/>
      <c r="N51" s="247"/>
      <c r="O51" s="247"/>
      <c r="P51" s="247"/>
      <c r="Q51" s="248"/>
      <c r="R51" s="249">
        <f>(ROUNDDOWN(X44,-3))</f>
        <v>0</v>
      </c>
      <c r="S51" s="250"/>
      <c r="T51" s="250"/>
      <c r="U51" s="250"/>
      <c r="V51" s="251" t="s">
        <v>51</v>
      </c>
      <c r="W51" s="252"/>
      <c r="X51" s="37"/>
      <c r="Y51" s="37"/>
      <c r="Z51" s="37"/>
      <c r="AA51" s="38"/>
    </row>
  </sheetData>
  <mergeCells count="96">
    <mergeCell ref="B51:Q51"/>
    <mergeCell ref="R51:U51"/>
    <mergeCell ref="V51:W51"/>
    <mergeCell ref="B46:AA46"/>
    <mergeCell ref="B47:W47"/>
    <mergeCell ref="X47:AA47"/>
    <mergeCell ref="B48:W48"/>
    <mergeCell ref="X48:AA48"/>
    <mergeCell ref="B49:W49"/>
    <mergeCell ref="X49:AA49"/>
    <mergeCell ref="B44:W44"/>
    <mergeCell ref="X44:AA44"/>
    <mergeCell ref="B35:AA36"/>
    <mergeCell ref="B37:W37"/>
    <mergeCell ref="X37:AA37"/>
    <mergeCell ref="B38:W38"/>
    <mergeCell ref="X38:AA39"/>
    <mergeCell ref="B39:W39"/>
    <mergeCell ref="B40:W40"/>
    <mergeCell ref="X40:AA41"/>
    <mergeCell ref="B41:W41"/>
    <mergeCell ref="B43:W43"/>
    <mergeCell ref="X43:AA43"/>
    <mergeCell ref="B34:AA34"/>
    <mergeCell ref="B29:G29"/>
    <mergeCell ref="I29:N29"/>
    <mergeCell ref="P29:R29"/>
    <mergeCell ref="U29:Z29"/>
    <mergeCell ref="B30:K30"/>
    <mergeCell ref="L30:Q30"/>
    <mergeCell ref="B31:J32"/>
    <mergeCell ref="K31:K32"/>
    <mergeCell ref="L31:P32"/>
    <mergeCell ref="Q31:Q32"/>
    <mergeCell ref="B33:AA33"/>
    <mergeCell ref="B28:H28"/>
    <mergeCell ref="I28:O28"/>
    <mergeCell ref="P28:S28"/>
    <mergeCell ref="U28:AA28"/>
    <mergeCell ref="B21:V21"/>
    <mergeCell ref="W21:X21"/>
    <mergeCell ref="B22:V22"/>
    <mergeCell ref="W22:X22"/>
    <mergeCell ref="B23:V23"/>
    <mergeCell ref="W23:X23"/>
    <mergeCell ref="B24:V24"/>
    <mergeCell ref="W24:X24"/>
    <mergeCell ref="B25:V25"/>
    <mergeCell ref="W25:X25"/>
    <mergeCell ref="B27:AA27"/>
    <mergeCell ref="B17:E17"/>
    <mergeCell ref="F17:N17"/>
    <mergeCell ref="O17:R17"/>
    <mergeCell ref="S17:AA17"/>
    <mergeCell ref="B20:V20"/>
    <mergeCell ref="W20:X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howErrorMessage="1" sqref="X47:AA49 W20:X25">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O35"/>
  <sheetViews>
    <sheetView workbookViewId="0">
      <selection activeCell="A16" sqref="A16"/>
    </sheetView>
  </sheetViews>
  <sheetFormatPr defaultRowHeight="13.5" x14ac:dyDescent="0.15"/>
  <cols>
    <col min="1" max="1" width="37.25" customWidth="1"/>
    <col min="2" max="2" width="14.25" customWidth="1"/>
    <col min="3" max="12" width="9.625" customWidth="1"/>
    <col min="14" max="15" width="0" hidden="1" customWidth="1"/>
  </cols>
  <sheetData>
    <row r="1" spans="1:15" x14ac:dyDescent="0.15">
      <c r="L1" s="124" t="s">
        <v>146</v>
      </c>
    </row>
    <row r="3" spans="1:15" ht="17.25" x14ac:dyDescent="0.15">
      <c r="A3" s="263" t="s">
        <v>151</v>
      </c>
      <c r="B3" s="263"/>
      <c r="C3" s="263"/>
      <c r="D3" s="263"/>
      <c r="E3" s="263"/>
      <c r="F3" s="263"/>
      <c r="G3" s="263"/>
      <c r="H3" s="263"/>
      <c r="I3" s="263"/>
      <c r="J3" s="263"/>
      <c r="K3" s="263"/>
      <c r="L3" s="263"/>
    </row>
    <row r="4" spans="1:15" ht="17.25" x14ac:dyDescent="0.15">
      <c r="A4" s="263" t="s">
        <v>144</v>
      </c>
      <c r="B4" s="263"/>
      <c r="C4" s="263"/>
      <c r="D4" s="263"/>
      <c r="E4" s="263"/>
      <c r="F4" s="263"/>
      <c r="G4" s="263"/>
      <c r="H4" s="263"/>
      <c r="I4" s="263"/>
      <c r="J4" s="263"/>
      <c r="K4" s="263"/>
      <c r="L4" s="263"/>
    </row>
    <row r="5" spans="1:15" x14ac:dyDescent="0.15">
      <c r="I5" s="257" t="s">
        <v>143</v>
      </c>
      <c r="J5" s="258"/>
      <c r="K5" s="259"/>
      <c r="L5" s="260"/>
    </row>
    <row r="6" spans="1:15" x14ac:dyDescent="0.15">
      <c r="I6" s="257" t="s">
        <v>142</v>
      </c>
      <c r="J6" s="258"/>
      <c r="K6" s="259"/>
      <c r="L6" s="260"/>
    </row>
    <row r="7" spans="1:15" x14ac:dyDescent="0.15">
      <c r="I7" s="257" t="s">
        <v>141</v>
      </c>
      <c r="J7" s="258"/>
      <c r="K7" s="259"/>
      <c r="L7" s="260"/>
    </row>
    <row r="9" spans="1:15" x14ac:dyDescent="0.15">
      <c r="A9" s="123" t="s">
        <v>159</v>
      </c>
    </row>
    <row r="10" spans="1:15" x14ac:dyDescent="0.15">
      <c r="A10" s="142" t="s">
        <v>160</v>
      </c>
      <c r="B10" s="121"/>
    </row>
    <row r="11" spans="1:15" x14ac:dyDescent="0.15">
      <c r="A11" s="76"/>
      <c r="B11" s="140"/>
    </row>
    <row r="12" spans="1:15" x14ac:dyDescent="0.15">
      <c r="A12" s="123" t="s">
        <v>161</v>
      </c>
      <c r="B12" s="140"/>
    </row>
    <row r="13" spans="1:15" ht="75.75" customHeight="1" x14ac:dyDescent="0.15">
      <c r="A13" s="141" t="s">
        <v>164</v>
      </c>
      <c r="B13" s="147" t="s">
        <v>200</v>
      </c>
      <c r="N13" t="s">
        <v>157</v>
      </c>
      <c r="O13" t="s">
        <v>162</v>
      </c>
    </row>
    <row r="14" spans="1:15" x14ac:dyDescent="0.15">
      <c r="A14" s="141" t="s">
        <v>199</v>
      </c>
      <c r="B14" s="150">
        <v>44788</v>
      </c>
    </row>
    <row r="15" spans="1:15" ht="79.5" customHeight="1" x14ac:dyDescent="0.15">
      <c r="A15" s="141" t="s">
        <v>201</v>
      </c>
      <c r="B15" s="151">
        <v>0.26200000000000001</v>
      </c>
    </row>
    <row r="16" spans="1:15" ht="18.75" customHeight="1" x14ac:dyDescent="0.15"/>
    <row r="17" spans="1:12" x14ac:dyDescent="0.15">
      <c r="A17" s="123" t="s">
        <v>163</v>
      </c>
    </row>
    <row r="18" spans="1:12" x14ac:dyDescent="0.15">
      <c r="A18" s="261" t="s">
        <v>140</v>
      </c>
      <c r="B18" s="262" t="s">
        <v>139</v>
      </c>
      <c r="C18" s="261" t="s">
        <v>133</v>
      </c>
      <c r="D18" s="261"/>
      <c r="E18" s="261"/>
      <c r="F18" s="261"/>
      <c r="G18" s="261"/>
      <c r="H18" s="261"/>
      <c r="I18" s="261"/>
      <c r="J18" s="261"/>
      <c r="K18" s="261"/>
      <c r="L18" s="261"/>
    </row>
    <row r="19" spans="1:12" x14ac:dyDescent="0.15">
      <c r="A19" s="261"/>
      <c r="B19" s="262"/>
      <c r="C19" s="261" t="s">
        <v>138</v>
      </c>
      <c r="D19" s="261"/>
      <c r="E19" s="261" t="s">
        <v>137</v>
      </c>
      <c r="F19" s="261"/>
      <c r="G19" s="261" t="s">
        <v>136</v>
      </c>
      <c r="H19" s="261"/>
      <c r="I19" s="261" t="s">
        <v>135</v>
      </c>
      <c r="J19" s="261"/>
      <c r="K19" s="261" t="s">
        <v>134</v>
      </c>
      <c r="L19" s="261"/>
    </row>
    <row r="20" spans="1:12" ht="27" x14ac:dyDescent="0.15">
      <c r="A20" s="261"/>
      <c r="B20" s="262"/>
      <c r="C20" s="142" t="s">
        <v>133</v>
      </c>
      <c r="D20" s="143" t="s">
        <v>132</v>
      </c>
      <c r="E20" s="142" t="s">
        <v>133</v>
      </c>
      <c r="F20" s="143" t="s">
        <v>132</v>
      </c>
      <c r="G20" s="142" t="s">
        <v>133</v>
      </c>
      <c r="H20" s="143" t="s">
        <v>132</v>
      </c>
      <c r="I20" s="142" t="s">
        <v>133</v>
      </c>
      <c r="J20" s="143" t="s">
        <v>132</v>
      </c>
      <c r="K20" s="142" t="s">
        <v>133</v>
      </c>
      <c r="L20" s="143" t="s">
        <v>132</v>
      </c>
    </row>
    <row r="21" spans="1:12" x14ac:dyDescent="0.15">
      <c r="A21" s="121"/>
      <c r="B21" s="122"/>
      <c r="C21" s="121"/>
      <c r="D21" s="121"/>
      <c r="E21" s="121"/>
      <c r="F21" s="121"/>
      <c r="G21" s="121"/>
      <c r="H21" s="121"/>
      <c r="I21" s="121"/>
      <c r="J21" s="121"/>
      <c r="K21" s="121"/>
      <c r="L21" s="121"/>
    </row>
    <row r="22" spans="1:12" x14ac:dyDescent="0.15">
      <c r="A22" s="121"/>
      <c r="B22" s="122"/>
      <c r="C22" s="121"/>
      <c r="D22" s="121"/>
      <c r="E22" s="121"/>
      <c r="F22" s="121"/>
      <c r="G22" s="121"/>
      <c r="H22" s="121"/>
      <c r="I22" s="121"/>
      <c r="J22" s="121"/>
      <c r="K22" s="121"/>
      <c r="L22" s="121"/>
    </row>
    <row r="23" spans="1:12" x14ac:dyDescent="0.15">
      <c r="A23" s="121"/>
      <c r="B23" s="122"/>
      <c r="C23" s="121"/>
      <c r="D23" s="121"/>
      <c r="E23" s="121"/>
      <c r="F23" s="121"/>
      <c r="G23" s="121"/>
      <c r="H23" s="121"/>
      <c r="I23" s="121"/>
      <c r="J23" s="121"/>
      <c r="K23" s="121"/>
      <c r="L23" s="121"/>
    </row>
    <row r="24" spans="1:12" x14ac:dyDescent="0.15">
      <c r="A24" s="121"/>
      <c r="B24" s="122"/>
      <c r="C24" s="121"/>
      <c r="D24" s="121"/>
      <c r="E24" s="121"/>
      <c r="F24" s="121"/>
      <c r="G24" s="121"/>
      <c r="H24" s="121"/>
      <c r="I24" s="121"/>
      <c r="J24" s="121"/>
      <c r="K24" s="121"/>
      <c r="L24" s="121"/>
    </row>
    <row r="25" spans="1:12" x14ac:dyDescent="0.15">
      <c r="A25" s="121"/>
      <c r="B25" s="122"/>
      <c r="C25" s="121"/>
      <c r="D25" s="121"/>
      <c r="E25" s="121"/>
      <c r="F25" s="121"/>
      <c r="G25" s="121"/>
      <c r="H25" s="121"/>
      <c r="I25" s="121"/>
      <c r="J25" s="121"/>
      <c r="K25" s="121"/>
      <c r="L25" s="121"/>
    </row>
    <row r="26" spans="1:12" x14ac:dyDescent="0.15">
      <c r="A26" s="121"/>
      <c r="B26" s="122"/>
      <c r="C26" s="121"/>
      <c r="D26" s="121"/>
      <c r="E26" s="121"/>
      <c r="F26" s="121"/>
      <c r="G26" s="121"/>
      <c r="H26" s="121"/>
      <c r="I26" s="121"/>
      <c r="J26" s="121"/>
      <c r="K26" s="121"/>
      <c r="L26" s="121"/>
    </row>
    <row r="27" spans="1:12" x14ac:dyDescent="0.15">
      <c r="A27" s="121"/>
      <c r="B27" s="122"/>
      <c r="C27" s="121"/>
      <c r="D27" s="121"/>
      <c r="E27" s="121"/>
      <c r="F27" s="121"/>
      <c r="G27" s="121"/>
      <c r="H27" s="121"/>
      <c r="I27" s="121"/>
      <c r="J27" s="121"/>
      <c r="K27" s="121"/>
      <c r="L27" s="121"/>
    </row>
    <row r="28" spans="1:12" x14ac:dyDescent="0.15">
      <c r="A28" s="121"/>
      <c r="B28" s="122"/>
      <c r="C28" s="121"/>
      <c r="D28" s="121"/>
      <c r="E28" s="121"/>
      <c r="F28" s="121"/>
      <c r="G28" s="121"/>
      <c r="H28" s="121"/>
      <c r="I28" s="121"/>
      <c r="J28" s="121"/>
      <c r="K28" s="121"/>
      <c r="L28" s="121"/>
    </row>
    <row r="29" spans="1:12" x14ac:dyDescent="0.15">
      <c r="A29" s="121"/>
      <c r="B29" s="122"/>
      <c r="C29" s="121"/>
      <c r="D29" s="121"/>
      <c r="E29" s="121"/>
      <c r="F29" s="121"/>
      <c r="G29" s="121"/>
      <c r="H29" s="121"/>
      <c r="I29" s="121"/>
      <c r="J29" s="121"/>
      <c r="K29" s="121"/>
      <c r="L29" s="121"/>
    </row>
    <row r="30" spans="1:12" x14ac:dyDescent="0.15">
      <c r="A30" s="121"/>
      <c r="B30" s="122"/>
      <c r="C30" s="121"/>
      <c r="D30" s="121"/>
      <c r="E30" s="121"/>
      <c r="F30" s="121"/>
      <c r="G30" s="121"/>
      <c r="H30" s="121"/>
      <c r="I30" s="121"/>
      <c r="J30" s="121"/>
      <c r="K30" s="121"/>
      <c r="L30" s="121"/>
    </row>
    <row r="31" spans="1:12" x14ac:dyDescent="0.15">
      <c r="A31" s="121"/>
      <c r="B31" s="122"/>
      <c r="C31" s="121"/>
      <c r="D31" s="121"/>
      <c r="E31" s="121"/>
      <c r="F31" s="121"/>
      <c r="G31" s="121"/>
      <c r="H31" s="121"/>
      <c r="I31" s="121"/>
      <c r="J31" s="121"/>
      <c r="K31" s="121"/>
      <c r="L31" s="121"/>
    </row>
    <row r="32" spans="1:12" x14ac:dyDescent="0.15">
      <c r="A32" s="121"/>
      <c r="B32" s="122"/>
      <c r="C32" s="121"/>
      <c r="D32" s="121"/>
      <c r="E32" s="121"/>
      <c r="F32" s="121"/>
      <c r="G32" s="121"/>
      <c r="H32" s="121"/>
      <c r="I32" s="121"/>
      <c r="J32" s="121"/>
      <c r="K32" s="121"/>
      <c r="L32" s="121"/>
    </row>
    <row r="33" spans="1:12" x14ac:dyDescent="0.15">
      <c r="A33" s="121"/>
      <c r="B33" s="122"/>
      <c r="C33" s="121"/>
      <c r="D33" s="121"/>
      <c r="E33" s="121"/>
      <c r="F33" s="121"/>
      <c r="G33" s="121"/>
      <c r="H33" s="121"/>
      <c r="I33" s="121"/>
      <c r="J33" s="121"/>
      <c r="K33" s="121"/>
      <c r="L33" s="121"/>
    </row>
    <row r="34" spans="1:12" x14ac:dyDescent="0.15">
      <c r="A34" s="121"/>
      <c r="B34" s="122"/>
      <c r="C34" s="121"/>
      <c r="D34" s="121"/>
      <c r="E34" s="121"/>
      <c r="F34" s="121"/>
      <c r="G34" s="121"/>
      <c r="H34" s="121"/>
      <c r="I34" s="121"/>
      <c r="J34" s="121"/>
      <c r="K34" s="121"/>
      <c r="L34" s="121"/>
    </row>
    <row r="35" spans="1:12" x14ac:dyDescent="0.15">
      <c r="A35" s="121"/>
      <c r="B35" s="122"/>
      <c r="C35" s="121"/>
      <c r="D35" s="121"/>
      <c r="E35" s="121"/>
      <c r="F35" s="121"/>
      <c r="G35" s="121"/>
      <c r="H35" s="121"/>
      <c r="I35" s="121"/>
      <c r="J35" s="121"/>
      <c r="K35" s="121"/>
      <c r="L35" s="121"/>
    </row>
  </sheetData>
  <mergeCells count="16">
    <mergeCell ref="A3:L3"/>
    <mergeCell ref="A4:L4"/>
    <mergeCell ref="I5:J5"/>
    <mergeCell ref="K5:L5"/>
    <mergeCell ref="I6:J6"/>
    <mergeCell ref="K6:L6"/>
    <mergeCell ref="I7:J7"/>
    <mergeCell ref="K7:L7"/>
    <mergeCell ref="A18:A20"/>
    <mergeCell ref="B18:B20"/>
    <mergeCell ref="C18:L18"/>
    <mergeCell ref="C19:D19"/>
    <mergeCell ref="E19:F19"/>
    <mergeCell ref="G19:H19"/>
    <mergeCell ref="I19:J19"/>
    <mergeCell ref="K19:L19"/>
  </mergeCells>
  <phoneticPr fontId="1"/>
  <dataValidations count="1">
    <dataValidation type="list" allowBlank="1" showInputMessage="1" showErrorMessage="1" sqref="B13">
      <formula1>$N$13:$O$13</formula1>
    </dataValidation>
  </dataValidations>
  <printOptions horizontalCentered="1"/>
  <pageMargins left="0.59055118110236227" right="0.59055118110236227" top="0.59055118110236227" bottom="0.59055118110236227" header="0" footer="0"/>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7"/>
  <sheetViews>
    <sheetView zoomScale="115" zoomScaleNormal="115" workbookViewId="0">
      <selection activeCell="H22" sqref="H22"/>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24" t="s">
        <v>185</v>
      </c>
    </row>
    <row r="3" spans="1:5" ht="17.25" x14ac:dyDescent="0.15">
      <c r="A3" s="263" t="s">
        <v>151</v>
      </c>
      <c r="B3" s="263"/>
      <c r="C3" s="263"/>
      <c r="D3" s="263"/>
      <c r="E3" s="263"/>
    </row>
    <row r="4" spans="1:5" ht="17.25" x14ac:dyDescent="0.15">
      <c r="A4" s="263" t="s">
        <v>186</v>
      </c>
      <c r="B4" s="263"/>
      <c r="C4" s="263"/>
      <c r="D4" s="263"/>
      <c r="E4" s="263"/>
    </row>
    <row r="5" spans="1:5" x14ac:dyDescent="0.15">
      <c r="D5" s="137" t="s">
        <v>143</v>
      </c>
      <c r="E5" s="147"/>
    </row>
    <row r="6" spans="1:5" x14ac:dyDescent="0.15">
      <c r="D6" s="137" t="s">
        <v>142</v>
      </c>
      <c r="E6" s="147"/>
    </row>
    <row r="7" spans="1:5" x14ac:dyDescent="0.15">
      <c r="D7" s="137" t="s">
        <v>141</v>
      </c>
      <c r="E7" s="147"/>
    </row>
    <row r="8" spans="1:5" x14ac:dyDescent="0.15">
      <c r="A8" s="123" t="s">
        <v>187</v>
      </c>
    </row>
    <row r="9" spans="1:5" x14ac:dyDescent="0.15">
      <c r="A9" s="264" t="s">
        <v>188</v>
      </c>
      <c r="B9" s="265"/>
      <c r="C9" s="265"/>
      <c r="D9" s="265"/>
      <c r="E9" s="266"/>
    </row>
    <row r="11" spans="1:5" x14ac:dyDescent="0.15">
      <c r="A11" s="123" t="s">
        <v>189</v>
      </c>
    </row>
    <row r="12" spans="1:5" ht="27" x14ac:dyDescent="0.15">
      <c r="A12" s="137" t="s">
        <v>190</v>
      </c>
      <c r="B12" s="137" t="s">
        <v>191</v>
      </c>
      <c r="C12" s="137" t="s">
        <v>192</v>
      </c>
      <c r="D12" s="138" t="s">
        <v>193</v>
      </c>
      <c r="E12" s="137" t="s">
        <v>194</v>
      </c>
    </row>
    <row r="13" spans="1:5" x14ac:dyDescent="0.15">
      <c r="A13" s="148"/>
      <c r="B13" s="149"/>
      <c r="C13" s="148"/>
      <c r="D13" s="149"/>
      <c r="E13" s="122"/>
    </row>
    <row r="14" spans="1:5" x14ac:dyDescent="0.15">
      <c r="A14" s="148"/>
      <c r="B14" s="149"/>
      <c r="C14" s="148"/>
      <c r="D14" s="149"/>
      <c r="E14" s="122"/>
    </row>
    <row r="15" spans="1:5" x14ac:dyDescent="0.15">
      <c r="A15" s="148"/>
      <c r="B15" s="149"/>
      <c r="C15" s="148"/>
      <c r="D15" s="149"/>
      <c r="E15" s="122"/>
    </row>
    <row r="16" spans="1:5" x14ac:dyDescent="0.15">
      <c r="A16" s="148"/>
      <c r="B16" s="149"/>
      <c r="C16" s="148"/>
      <c r="D16" s="149"/>
      <c r="E16" s="122"/>
    </row>
    <row r="17" spans="1:5" x14ac:dyDescent="0.15">
      <c r="A17" s="148"/>
      <c r="B17" s="149"/>
      <c r="C17" s="148"/>
      <c r="D17" s="149"/>
      <c r="E17" s="122"/>
    </row>
    <row r="18" spans="1:5" x14ac:dyDescent="0.15">
      <c r="A18" s="148"/>
      <c r="B18" s="149"/>
      <c r="C18" s="148"/>
      <c r="D18" s="149"/>
      <c r="E18" s="122"/>
    </row>
    <row r="19" spans="1:5" x14ac:dyDescent="0.15">
      <c r="A19" s="148"/>
      <c r="B19" s="149"/>
      <c r="C19" s="148"/>
      <c r="D19" s="149"/>
      <c r="E19" s="122"/>
    </row>
    <row r="20" spans="1:5" x14ac:dyDescent="0.15">
      <c r="A20" s="148"/>
      <c r="B20" s="149"/>
      <c r="C20" s="148"/>
      <c r="D20" s="149"/>
      <c r="E20" s="122"/>
    </row>
    <row r="21" spans="1:5" x14ac:dyDescent="0.15">
      <c r="A21" s="148"/>
      <c r="B21" s="149"/>
      <c r="C21" s="148"/>
      <c r="D21" s="149"/>
      <c r="E21" s="122"/>
    </row>
    <row r="22" spans="1:5" x14ac:dyDescent="0.15">
      <c r="A22" s="148"/>
      <c r="B22" s="149"/>
      <c r="C22" s="148"/>
      <c r="D22" s="149"/>
      <c r="E22" s="122"/>
    </row>
    <row r="23" spans="1:5" x14ac:dyDescent="0.15">
      <c r="A23" s="148"/>
      <c r="B23" s="149"/>
      <c r="C23" s="148"/>
      <c r="D23" s="149"/>
      <c r="E23" s="122"/>
    </row>
    <row r="24" spans="1:5" x14ac:dyDescent="0.15">
      <c r="A24" s="148"/>
      <c r="B24" s="149"/>
      <c r="C24" s="148"/>
      <c r="D24" s="149"/>
      <c r="E24" s="122"/>
    </row>
    <row r="25" spans="1:5" x14ac:dyDescent="0.15">
      <c r="A25" s="148"/>
      <c r="B25" s="149"/>
      <c r="C25" s="148"/>
      <c r="D25" s="149"/>
      <c r="E25" s="122"/>
    </row>
    <row r="26" spans="1:5" x14ac:dyDescent="0.15">
      <c r="A26" s="148"/>
      <c r="B26" s="149"/>
      <c r="C26" s="148"/>
      <c r="D26" s="149"/>
      <c r="E26" s="122"/>
    </row>
    <row r="27" spans="1:5" x14ac:dyDescent="0.15">
      <c r="A27" s="148"/>
      <c r="B27" s="149"/>
      <c r="C27" s="148"/>
      <c r="D27" s="149"/>
      <c r="E27" s="122"/>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32"/>
  <sheetViews>
    <sheetView view="pageBreakPreview" zoomScale="85" zoomScaleNormal="100" zoomScaleSheetLayoutView="85" workbookViewId="0">
      <selection activeCell="U24" sqref="U24"/>
    </sheetView>
  </sheetViews>
  <sheetFormatPr defaultColWidth="9" defaultRowHeight="13.5" x14ac:dyDescent="0.15"/>
  <cols>
    <col min="1" max="1" width="7.875" style="63" customWidth="1"/>
    <col min="2" max="2" width="10.375" style="63" customWidth="1"/>
    <col min="3" max="12" width="7.875" style="63" customWidth="1"/>
    <col min="13" max="13" width="9" style="63"/>
    <col min="14" max="14" width="9.375" style="46" bestFit="1" customWidth="1"/>
    <col min="15" max="16384" width="9" style="46"/>
  </cols>
  <sheetData>
    <row r="1" spans="1:13" ht="15" x14ac:dyDescent="0.15">
      <c r="A1" s="45"/>
      <c r="B1" s="45"/>
      <c r="C1" s="45"/>
      <c r="D1" s="45"/>
      <c r="E1" s="45"/>
      <c r="F1" s="45"/>
      <c r="G1" s="45"/>
      <c r="H1" s="45"/>
      <c r="I1" s="45"/>
      <c r="J1" s="45"/>
      <c r="K1" s="45"/>
      <c r="L1" s="45"/>
      <c r="M1" s="45"/>
    </row>
    <row r="2" spans="1:13" ht="15" x14ac:dyDescent="0.15">
      <c r="A2" s="45"/>
      <c r="B2" s="45"/>
      <c r="C2" s="45"/>
      <c r="D2" s="45"/>
      <c r="E2" s="45"/>
      <c r="F2" s="45"/>
      <c r="G2" s="45"/>
      <c r="H2" s="45"/>
      <c r="I2" s="45"/>
      <c r="J2" s="45"/>
      <c r="K2" s="45"/>
      <c r="L2" s="45"/>
      <c r="M2" s="45"/>
    </row>
    <row r="3" spans="1:13" ht="15" x14ac:dyDescent="0.15">
      <c r="A3" s="272" t="s">
        <v>92</v>
      </c>
      <c r="B3" s="272"/>
      <c r="C3" s="272"/>
      <c r="D3" s="272"/>
      <c r="E3" s="272"/>
      <c r="F3" s="272"/>
      <c r="G3" s="272"/>
      <c r="H3" s="272"/>
      <c r="I3" s="272"/>
      <c r="J3" s="272"/>
      <c r="K3" s="272"/>
      <c r="L3" s="272"/>
      <c r="M3" s="45"/>
    </row>
    <row r="4" spans="1:13" ht="15" x14ac:dyDescent="0.15">
      <c r="A4" s="272"/>
      <c r="B4" s="272"/>
      <c r="C4" s="272"/>
      <c r="D4" s="272"/>
      <c r="E4" s="272"/>
      <c r="F4" s="272"/>
      <c r="G4" s="272"/>
      <c r="H4" s="272"/>
      <c r="I4" s="272"/>
      <c r="J4" s="272"/>
      <c r="K4" s="272"/>
      <c r="L4" s="272"/>
      <c r="M4" s="45"/>
    </row>
    <row r="5" spans="1:13" ht="15" x14ac:dyDescent="0.15">
      <c r="A5" s="272"/>
      <c r="B5" s="272"/>
      <c r="C5" s="272"/>
      <c r="D5" s="272"/>
      <c r="E5" s="272"/>
      <c r="F5" s="272"/>
      <c r="G5" s="272"/>
      <c r="H5" s="272"/>
      <c r="I5" s="272"/>
      <c r="J5" s="272"/>
      <c r="K5" s="272"/>
      <c r="L5" s="272"/>
      <c r="M5" s="45"/>
    </row>
    <row r="6" spans="1:13" ht="23.25" x14ac:dyDescent="0.15">
      <c r="A6" s="47"/>
      <c r="B6" s="47"/>
      <c r="C6" s="47"/>
      <c r="D6" s="47"/>
      <c r="E6" s="47"/>
      <c r="F6" s="47"/>
      <c r="G6" s="47"/>
      <c r="H6" s="47"/>
      <c r="I6" s="47"/>
      <c r="J6" s="47"/>
      <c r="K6" s="47"/>
      <c r="L6" s="47"/>
      <c r="M6" s="45"/>
    </row>
    <row r="7" spans="1:13" ht="15" x14ac:dyDescent="0.15">
      <c r="A7" s="45"/>
      <c r="B7" s="45"/>
      <c r="C7" s="45"/>
      <c r="D7" s="45"/>
      <c r="E7" s="45"/>
      <c r="F7" s="45"/>
      <c r="G7" s="45"/>
      <c r="H7" s="45"/>
      <c r="I7" s="45"/>
      <c r="J7" s="45"/>
      <c r="K7" s="45"/>
      <c r="L7" s="45"/>
      <c r="M7" s="45"/>
    </row>
    <row r="8" spans="1:13" ht="21" x14ac:dyDescent="0.15">
      <c r="A8" s="48"/>
      <c r="B8" s="48"/>
      <c r="C8" s="48"/>
      <c r="D8" s="273" t="s">
        <v>50</v>
      </c>
      <c r="E8" s="274" t="e">
        <f>#REF!</f>
        <v>#REF!</v>
      </c>
      <c r="F8" s="274"/>
      <c r="G8" s="274"/>
      <c r="H8" s="274"/>
      <c r="I8" s="273" t="s">
        <v>51</v>
      </c>
      <c r="J8" s="49"/>
      <c r="K8" s="49"/>
      <c r="L8" s="48"/>
      <c r="M8" s="45"/>
    </row>
    <row r="9" spans="1:13" ht="21" x14ac:dyDescent="0.15">
      <c r="A9" s="48"/>
      <c r="B9" s="48"/>
      <c r="C9" s="48"/>
      <c r="D9" s="273"/>
      <c r="E9" s="274"/>
      <c r="F9" s="274"/>
      <c r="G9" s="274"/>
      <c r="H9" s="274"/>
      <c r="I9" s="273"/>
      <c r="J9" s="49"/>
      <c r="K9" s="49"/>
      <c r="L9" s="48"/>
      <c r="M9" s="45"/>
    </row>
    <row r="10" spans="1:13" ht="21" x14ac:dyDescent="0.15">
      <c r="A10" s="48"/>
      <c r="B10" s="48"/>
      <c r="C10" s="48"/>
      <c r="D10" s="273"/>
      <c r="E10" s="274"/>
      <c r="F10" s="274"/>
      <c r="G10" s="274"/>
      <c r="H10" s="274"/>
      <c r="I10" s="273"/>
      <c r="J10" s="49"/>
      <c r="K10" s="49"/>
      <c r="L10" s="48"/>
      <c r="M10" s="45"/>
    </row>
    <row r="11" spans="1:13" ht="21" x14ac:dyDescent="0.15">
      <c r="A11" s="49"/>
      <c r="B11" s="49"/>
      <c r="C11" s="49"/>
      <c r="D11" s="49"/>
      <c r="E11" s="49"/>
      <c r="F11" s="49"/>
      <c r="G11" s="49"/>
      <c r="H11" s="49"/>
      <c r="I11" s="49"/>
      <c r="J11" s="49"/>
      <c r="K11" s="49"/>
      <c r="L11" s="49"/>
      <c r="M11" s="45"/>
    </row>
    <row r="12" spans="1:13" ht="33.75" customHeight="1" x14ac:dyDescent="0.15">
      <c r="A12" s="275" t="s">
        <v>152</v>
      </c>
      <c r="B12" s="276"/>
      <c r="C12" s="276"/>
      <c r="D12" s="276"/>
      <c r="E12" s="276"/>
      <c r="F12" s="276"/>
      <c r="G12" s="276"/>
      <c r="H12" s="276"/>
      <c r="I12" s="276"/>
      <c r="J12" s="276"/>
      <c r="K12" s="276"/>
      <c r="L12" s="276"/>
      <c r="M12" s="45"/>
    </row>
    <row r="13" spans="1:13" ht="15.75" x14ac:dyDescent="0.15">
      <c r="A13" s="50" t="s">
        <v>93</v>
      </c>
      <c r="B13" s="51"/>
      <c r="C13" s="51"/>
      <c r="D13" s="51"/>
      <c r="E13" s="51"/>
      <c r="F13" s="51"/>
      <c r="G13" s="51"/>
      <c r="H13" s="51"/>
      <c r="I13" s="51"/>
      <c r="J13" s="51"/>
      <c r="K13" s="51"/>
      <c r="L13" s="51"/>
      <c r="M13" s="45"/>
    </row>
    <row r="14" spans="1:13" ht="15.75" x14ac:dyDescent="0.15">
      <c r="A14" s="50"/>
      <c r="B14" s="51"/>
      <c r="C14" s="51"/>
      <c r="D14" s="51"/>
      <c r="E14" s="51"/>
      <c r="F14" s="51"/>
      <c r="G14" s="51"/>
      <c r="H14" s="51"/>
      <c r="I14" s="51"/>
      <c r="J14" s="51"/>
      <c r="K14" s="51"/>
      <c r="L14" s="51"/>
      <c r="M14" s="45"/>
    </row>
    <row r="15" spans="1:13" ht="15.75" thickBot="1" x14ac:dyDescent="0.2">
      <c r="A15" s="52"/>
      <c r="B15" s="52"/>
      <c r="C15" s="52"/>
      <c r="D15" s="52"/>
      <c r="E15" s="52"/>
      <c r="F15" s="52"/>
      <c r="G15" s="52"/>
      <c r="H15" s="52"/>
      <c r="I15" s="52"/>
      <c r="J15" s="52"/>
      <c r="K15" s="52"/>
      <c r="L15" s="52"/>
      <c r="M15" s="45"/>
    </row>
    <row r="16" spans="1:13" ht="18.75" x14ac:dyDescent="0.15">
      <c r="A16" s="267" t="s">
        <v>94</v>
      </c>
      <c r="B16" s="268"/>
      <c r="C16" s="269" t="e">
        <f>#REF!</f>
        <v>#REF!</v>
      </c>
      <c r="D16" s="269"/>
      <c r="E16" s="269"/>
      <c r="F16" s="269"/>
      <c r="G16" s="270" t="s">
        <v>103</v>
      </c>
      <c r="H16" s="270"/>
      <c r="I16" s="269" t="e">
        <f>#REF!</f>
        <v>#REF!</v>
      </c>
      <c r="J16" s="269"/>
      <c r="K16" s="269"/>
      <c r="L16" s="271"/>
      <c r="M16" s="45"/>
    </row>
    <row r="17" spans="1:13" ht="18.75" x14ac:dyDescent="0.15">
      <c r="A17" s="277" t="s">
        <v>95</v>
      </c>
      <c r="B17" s="278"/>
      <c r="C17" s="279" t="e">
        <f>#REF!</f>
        <v>#REF!</v>
      </c>
      <c r="D17" s="279"/>
      <c r="E17" s="279"/>
      <c r="F17" s="279"/>
      <c r="G17" s="280" t="s">
        <v>96</v>
      </c>
      <c r="H17" s="280"/>
      <c r="I17" s="281" t="e">
        <f>#REF!</f>
        <v>#REF!</v>
      </c>
      <c r="J17" s="281"/>
      <c r="K17" s="281"/>
      <c r="L17" s="282"/>
      <c r="M17" s="45"/>
    </row>
    <row r="18" spans="1:13" ht="18.75" x14ac:dyDescent="0.15">
      <c r="A18" s="283" t="s">
        <v>104</v>
      </c>
      <c r="B18" s="284"/>
      <c r="C18" s="287" t="e">
        <f>#REF!</f>
        <v>#REF!</v>
      </c>
      <c r="D18" s="288"/>
      <c r="E18" s="288"/>
      <c r="F18" s="288"/>
      <c r="G18" s="288"/>
      <c r="H18" s="288"/>
      <c r="I18" s="288"/>
      <c r="J18" s="288"/>
      <c r="K18" s="288"/>
      <c r="L18" s="289"/>
      <c r="M18" s="45"/>
    </row>
    <row r="19" spans="1:13" ht="18.75" x14ac:dyDescent="0.15">
      <c r="A19" s="285"/>
      <c r="B19" s="286"/>
      <c r="C19" s="290" t="e">
        <f>#REF!</f>
        <v>#REF!</v>
      </c>
      <c r="D19" s="291"/>
      <c r="E19" s="291"/>
      <c r="F19" s="291"/>
      <c r="G19" s="291"/>
      <c r="H19" s="291"/>
      <c r="I19" s="291"/>
      <c r="J19" s="291"/>
      <c r="K19" s="291"/>
      <c r="L19" s="292"/>
      <c r="M19" s="45"/>
    </row>
    <row r="20" spans="1:13" ht="18.75" x14ac:dyDescent="0.15">
      <c r="A20" s="283" t="s">
        <v>97</v>
      </c>
      <c r="B20" s="284"/>
      <c r="C20" s="319" t="e">
        <f>#REF!</f>
        <v>#REF!</v>
      </c>
      <c r="D20" s="295"/>
      <c r="E20" s="295"/>
      <c r="F20" s="295"/>
      <c r="G20" s="295"/>
      <c r="H20" s="295"/>
      <c r="I20" s="295"/>
      <c r="J20" s="295"/>
      <c r="K20" s="295"/>
      <c r="L20" s="296"/>
      <c r="M20" s="45"/>
    </row>
    <row r="21" spans="1:13" ht="19.5" thickBot="1" x14ac:dyDescent="0.2">
      <c r="A21" s="285"/>
      <c r="B21" s="286"/>
      <c r="C21" s="287" t="e">
        <f>#REF!</f>
        <v>#REF!</v>
      </c>
      <c r="D21" s="288"/>
      <c r="E21" s="288"/>
      <c r="F21" s="288"/>
      <c r="G21" s="288"/>
      <c r="H21" s="288"/>
      <c r="I21" s="288"/>
      <c r="J21" s="288"/>
      <c r="K21" s="288"/>
      <c r="L21" s="289"/>
      <c r="M21" s="45"/>
    </row>
    <row r="22" spans="1:13" ht="18.75" x14ac:dyDescent="0.3">
      <c r="A22" s="283" t="s">
        <v>98</v>
      </c>
      <c r="B22" s="297"/>
      <c r="C22" s="300" t="e">
        <f>#REF!</f>
        <v>#REF!</v>
      </c>
      <c r="D22" s="301"/>
      <c r="E22" s="301"/>
      <c r="F22" s="302"/>
      <c r="G22" s="53"/>
      <c r="H22" s="54"/>
      <c r="I22" s="54"/>
      <c r="J22" s="54"/>
      <c r="K22" s="54"/>
      <c r="L22" s="54"/>
      <c r="M22" s="45"/>
    </row>
    <row r="23" spans="1:13" ht="19.5" thickBot="1" x14ac:dyDescent="0.2">
      <c r="A23" s="298"/>
      <c r="B23" s="299"/>
      <c r="C23" s="55"/>
      <c r="D23" s="56"/>
      <c r="E23" s="56"/>
      <c r="F23" s="57"/>
      <c r="G23" s="58"/>
      <c r="H23" s="58"/>
      <c r="I23" s="51"/>
      <c r="J23" s="51"/>
      <c r="K23" s="51"/>
      <c r="L23" s="51"/>
      <c r="M23" s="45"/>
    </row>
    <row r="24" spans="1:13" ht="15.75" x14ac:dyDescent="0.15">
      <c r="A24" s="45"/>
      <c r="B24" s="45"/>
      <c r="C24" s="45"/>
      <c r="D24" s="45"/>
      <c r="E24" s="59"/>
      <c r="F24" s="59"/>
      <c r="G24" s="60"/>
      <c r="H24" s="60"/>
      <c r="I24" s="60"/>
      <c r="J24" s="60"/>
      <c r="K24" s="60"/>
      <c r="L24" s="60"/>
      <c r="M24" s="45"/>
    </row>
    <row r="25" spans="1:13" ht="15.75" x14ac:dyDescent="0.15">
      <c r="A25" s="45"/>
      <c r="B25" s="45"/>
      <c r="C25" s="45"/>
      <c r="D25" s="45"/>
      <c r="E25" s="59"/>
      <c r="F25" s="59"/>
      <c r="G25" s="60"/>
      <c r="H25" s="60"/>
      <c r="I25" s="60"/>
      <c r="J25" s="60"/>
      <c r="K25" s="60"/>
      <c r="L25" s="60"/>
      <c r="M25" s="45"/>
    </row>
    <row r="26" spans="1:13" ht="15.75" x14ac:dyDescent="0.15">
      <c r="A26" s="45"/>
      <c r="B26" s="45"/>
      <c r="C26" s="45"/>
      <c r="D26" s="45"/>
      <c r="E26" s="303" t="s">
        <v>99</v>
      </c>
      <c r="F26" s="303"/>
      <c r="G26" s="294"/>
      <c r="H26" s="294"/>
      <c r="I26" s="294"/>
      <c r="J26" s="294"/>
      <c r="K26" s="294"/>
      <c r="L26" s="61"/>
      <c r="M26" s="45"/>
    </row>
    <row r="27" spans="1:13" ht="15.75" x14ac:dyDescent="0.15">
      <c r="A27" s="45"/>
      <c r="B27" s="45"/>
      <c r="C27" s="45"/>
      <c r="D27" s="45"/>
      <c r="E27" s="293" t="s">
        <v>105</v>
      </c>
      <c r="F27" s="293"/>
      <c r="G27" s="294"/>
      <c r="H27" s="294"/>
      <c r="I27" s="294"/>
      <c r="J27" s="294"/>
      <c r="K27" s="294"/>
      <c r="L27" s="61" t="s">
        <v>100</v>
      </c>
      <c r="M27" s="45"/>
    </row>
    <row r="28" spans="1:13" ht="15" x14ac:dyDescent="0.15">
      <c r="A28" s="45"/>
      <c r="B28" s="45"/>
      <c r="C28" s="45"/>
      <c r="D28" s="45"/>
      <c r="E28" s="45"/>
      <c r="F28" s="45"/>
      <c r="G28" s="45"/>
      <c r="H28" s="45"/>
      <c r="I28" s="45"/>
      <c r="J28" s="45"/>
      <c r="K28" s="45"/>
      <c r="L28" s="45"/>
      <c r="M28" s="45"/>
    </row>
    <row r="29" spans="1:13" ht="15.75" x14ac:dyDescent="0.15">
      <c r="A29" s="59" t="s">
        <v>101</v>
      </c>
      <c r="B29" s="59"/>
      <c r="C29" s="45"/>
      <c r="D29" s="45"/>
      <c r="E29" s="45"/>
      <c r="F29" s="45"/>
      <c r="G29" s="45"/>
      <c r="H29" s="45"/>
      <c r="I29" s="45"/>
      <c r="J29" s="45"/>
      <c r="K29" s="45"/>
      <c r="L29" s="45"/>
      <c r="M29" s="45"/>
    </row>
    <row r="30" spans="1:13" ht="15.75" x14ac:dyDescent="0.15">
      <c r="A30" s="59" t="s">
        <v>102</v>
      </c>
      <c r="B30" s="59"/>
      <c r="C30" s="45"/>
      <c r="D30" s="45"/>
      <c r="E30" s="45"/>
      <c r="F30" s="45"/>
      <c r="G30" s="45"/>
      <c r="H30" s="45"/>
      <c r="I30" s="45"/>
      <c r="J30" s="45"/>
      <c r="K30" s="45"/>
      <c r="L30" s="45"/>
      <c r="M30" s="45"/>
    </row>
    <row r="31" spans="1:13" ht="15" x14ac:dyDescent="0.15">
      <c r="A31" s="62"/>
      <c r="B31" s="62"/>
      <c r="C31" s="62"/>
      <c r="D31" s="62"/>
      <c r="E31" s="62"/>
      <c r="F31" s="62"/>
      <c r="G31" s="62"/>
      <c r="H31" s="62"/>
      <c r="I31" s="62"/>
      <c r="J31" s="62"/>
      <c r="K31" s="62"/>
      <c r="L31" s="62"/>
      <c r="M31" s="62"/>
    </row>
    <row r="32" spans="1:13" ht="15" x14ac:dyDescent="0.15">
      <c r="A32" s="62"/>
      <c r="B32" s="62"/>
      <c r="C32" s="62"/>
      <c r="D32" s="62"/>
      <c r="E32" s="62"/>
      <c r="F32" s="62"/>
      <c r="G32" s="62"/>
      <c r="H32" s="62"/>
      <c r="I32" s="62"/>
      <c r="J32" s="62"/>
      <c r="K32" s="62"/>
      <c r="L32" s="62"/>
      <c r="M32" s="62"/>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7"/>
  <sheetViews>
    <sheetView view="pageBreakPreview" zoomScale="130" zoomScaleNormal="60" zoomScaleSheetLayoutView="130" workbookViewId="0">
      <selection activeCell="H23" sqref="H2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5" t="s">
        <v>153</v>
      </c>
      <c r="C2" s="305"/>
      <c r="D2" s="305"/>
      <c r="E2" s="305"/>
      <c r="F2" s="64"/>
    </row>
    <row r="3" spans="2:6" ht="17.25" x14ac:dyDescent="0.15">
      <c r="B3" s="65"/>
      <c r="C3" s="65"/>
      <c r="D3" s="65"/>
      <c r="E3" s="65"/>
      <c r="F3" s="64"/>
    </row>
    <row r="4" spans="2:6" ht="17.25" x14ac:dyDescent="0.15">
      <c r="B4" s="65"/>
      <c r="C4" s="65"/>
      <c r="D4" s="65"/>
      <c r="E4" s="65"/>
      <c r="F4" s="64"/>
    </row>
    <row r="5" spans="2:6" ht="14.25" x14ac:dyDescent="0.15">
      <c r="C5" s="64"/>
      <c r="D5" s="64"/>
      <c r="E5" s="64"/>
      <c r="F5" s="64"/>
    </row>
    <row r="6" spans="2:6" ht="14.25" x14ac:dyDescent="0.15">
      <c r="C6" s="64"/>
      <c r="D6" s="64"/>
      <c r="E6" s="64"/>
      <c r="F6" s="64"/>
    </row>
    <row r="7" spans="2:6" ht="17.25" x14ac:dyDescent="0.15">
      <c r="B7" s="306" t="s">
        <v>106</v>
      </c>
      <c r="C7" s="307"/>
      <c r="D7" s="308" t="s">
        <v>107</v>
      </c>
      <c r="E7" s="309"/>
    </row>
    <row r="8" spans="2:6" ht="19.5" customHeight="1" x14ac:dyDescent="0.15">
      <c r="B8" s="66" t="s">
        <v>108</v>
      </c>
      <c r="C8" s="81" t="e">
        <f>#REF!</f>
        <v>#REF!</v>
      </c>
      <c r="D8" s="85" t="s">
        <v>109</v>
      </c>
      <c r="E8" s="83">
        <v>0</v>
      </c>
    </row>
    <row r="9" spans="2:6" ht="19.5" customHeight="1" x14ac:dyDescent="0.15">
      <c r="B9" s="68" t="s">
        <v>110</v>
      </c>
      <c r="C9" s="81" t="e">
        <f>E12-+C8-+C10</f>
        <v>#REF!</v>
      </c>
      <c r="D9" s="86" t="s">
        <v>111</v>
      </c>
      <c r="E9" s="96">
        <v>0</v>
      </c>
    </row>
    <row r="10" spans="2:6" ht="19.5" customHeight="1" x14ac:dyDescent="0.15">
      <c r="B10" s="68" t="s">
        <v>112</v>
      </c>
      <c r="C10" s="82">
        <v>0</v>
      </c>
      <c r="D10" s="86"/>
      <c r="E10" s="84"/>
    </row>
    <row r="11" spans="2:6" ht="19.5" customHeight="1" x14ac:dyDescent="0.15">
      <c r="B11" s="69"/>
      <c r="C11" s="71"/>
      <c r="D11" s="69"/>
      <c r="E11" s="70"/>
    </row>
    <row r="12" spans="2:6" ht="19.5" customHeight="1" x14ac:dyDescent="0.15">
      <c r="B12" s="72" t="s">
        <v>113</v>
      </c>
      <c r="C12" s="73" t="e">
        <f>SUM(C8:C11)</f>
        <v>#REF!</v>
      </c>
      <c r="D12" s="72" t="s">
        <v>113</v>
      </c>
      <c r="E12" s="74">
        <f>SUM(E8:E11)</f>
        <v>0</v>
      </c>
    </row>
    <row r="13" spans="2:6" ht="19.5" customHeight="1" x14ac:dyDescent="0.15">
      <c r="C13" s="75"/>
      <c r="D13" s="75"/>
      <c r="E13" s="75"/>
    </row>
    <row r="14" spans="2:6" ht="19.5" customHeight="1" x14ac:dyDescent="0.15">
      <c r="B14" t="s">
        <v>114</v>
      </c>
      <c r="C14" s="75"/>
      <c r="D14" s="75"/>
      <c r="E14" s="75"/>
    </row>
    <row r="15" spans="2:6" ht="19.5" customHeight="1" x14ac:dyDescent="0.15">
      <c r="C15" s="75"/>
      <c r="D15" s="75"/>
      <c r="E15" s="75"/>
    </row>
    <row r="16" spans="2:6" x14ac:dyDescent="0.15">
      <c r="C16" s="75"/>
      <c r="D16" s="75"/>
      <c r="E16" s="75"/>
    </row>
    <row r="17" spans="2:5" x14ac:dyDescent="0.15">
      <c r="B17" s="93" t="s">
        <v>115</v>
      </c>
      <c r="C17" s="75"/>
      <c r="D17" s="75"/>
      <c r="E17" s="75"/>
    </row>
    <row r="18" spans="2:5" x14ac:dyDescent="0.15">
      <c r="C18" s="75"/>
      <c r="D18" s="75"/>
      <c r="E18" s="75"/>
    </row>
    <row r="19" spans="2:5" x14ac:dyDescent="0.15">
      <c r="C19" s="75"/>
      <c r="D19" s="75" t="s">
        <v>116</v>
      </c>
      <c r="E19" s="75"/>
    </row>
    <row r="20" spans="2:5" x14ac:dyDescent="0.15">
      <c r="C20" s="75"/>
      <c r="D20" s="310"/>
      <c r="E20" s="310"/>
    </row>
    <row r="21" spans="2:5" x14ac:dyDescent="0.15">
      <c r="C21" s="75"/>
      <c r="D21" s="310"/>
      <c r="E21" s="310"/>
    </row>
    <row r="22" spans="2:5" x14ac:dyDescent="0.15">
      <c r="C22" s="75"/>
      <c r="D22" s="88" t="s">
        <v>117</v>
      </c>
      <c r="E22" s="88"/>
    </row>
    <row r="23" spans="2:5" x14ac:dyDescent="0.15">
      <c r="C23" s="76"/>
      <c r="D23" s="310"/>
      <c r="E23" s="310"/>
    </row>
    <row r="24" spans="2:5" x14ac:dyDescent="0.15">
      <c r="D24" s="310"/>
      <c r="E24" s="310"/>
    </row>
    <row r="25" spans="2:5" x14ac:dyDescent="0.15">
      <c r="D25" s="89"/>
      <c r="E25" s="90"/>
    </row>
    <row r="26" spans="2:5" x14ac:dyDescent="0.15">
      <c r="D26" s="91" t="s">
        <v>118</v>
      </c>
      <c r="E26" s="92"/>
    </row>
    <row r="27" spans="2:5" x14ac:dyDescent="0.15">
      <c r="C27" s="77"/>
      <c r="D27" s="320"/>
      <c r="E27" s="320"/>
    </row>
    <row r="28" spans="2:5" x14ac:dyDescent="0.15">
      <c r="C28" s="77"/>
      <c r="D28" s="320"/>
      <c r="E28" s="320"/>
    </row>
    <row r="29" spans="2:5" x14ac:dyDescent="0.15">
      <c r="C29" s="77"/>
      <c r="D29" s="77"/>
      <c r="E29" s="77"/>
    </row>
    <row r="30" spans="2:5" x14ac:dyDescent="0.15">
      <c r="C30" s="77"/>
      <c r="D30" s="77"/>
      <c r="E30" s="77"/>
    </row>
    <row r="31" spans="2:5" x14ac:dyDescent="0.15">
      <c r="C31" s="77"/>
      <c r="D31" s="77"/>
      <c r="E31" s="77"/>
    </row>
    <row r="32" spans="2:5" x14ac:dyDescent="0.15">
      <c r="C32" s="77"/>
      <c r="D32" s="77"/>
      <c r="E32" s="77"/>
    </row>
    <row r="33" spans="3:5" x14ac:dyDescent="0.15">
      <c r="C33" s="77"/>
      <c r="D33" s="77"/>
      <c r="E33" s="78"/>
    </row>
    <row r="34" spans="3:5" x14ac:dyDescent="0.15">
      <c r="C34" s="77"/>
      <c r="D34" s="77"/>
      <c r="E34" s="77"/>
    </row>
    <row r="35" spans="3:5" x14ac:dyDescent="0.15">
      <c r="C35" s="77"/>
      <c r="D35" s="77"/>
      <c r="E35" s="79"/>
    </row>
    <row r="36" spans="3:5" x14ac:dyDescent="0.15">
      <c r="C36" s="77"/>
      <c r="D36" s="77"/>
      <c r="E36" s="78"/>
    </row>
    <row r="37" spans="3:5" x14ac:dyDescent="0.15">
      <c r="E37" s="8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30"/>
  <sheetViews>
    <sheetView showGridLines="0" showRowColHeaders="0" showZeros="0" view="pageBreakPreview" zoomScale="115" zoomScaleNormal="100" zoomScaleSheetLayoutView="115" workbookViewId="0">
      <selection activeCell="AQ34" sqref="AQ34"/>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9"/>
      <c r="I2" s="159"/>
    </row>
    <row r="3" spans="1:9" ht="18" customHeight="1" x14ac:dyDescent="0.15">
      <c r="A3" s="31"/>
      <c r="B3" s="31"/>
      <c r="C3" s="31"/>
      <c r="D3" s="31"/>
      <c r="E3" s="31"/>
      <c r="F3" s="31"/>
      <c r="G3" s="160" t="s">
        <v>31</v>
      </c>
      <c r="H3" s="160"/>
      <c r="I3" s="160"/>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61" t="s">
        <v>33</v>
      </c>
      <c r="G8" s="161"/>
      <c r="H8" s="161"/>
      <c r="I8" s="31"/>
    </row>
    <row r="9" spans="1:9" ht="18" customHeight="1" x14ac:dyDescent="0.15">
      <c r="A9" s="31"/>
      <c r="B9" s="31"/>
      <c r="C9" s="31"/>
      <c r="D9" s="31"/>
      <c r="E9" s="31"/>
      <c r="F9" s="162" t="s">
        <v>34</v>
      </c>
      <c r="G9" s="162"/>
      <c r="H9" s="162"/>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63" t="s">
        <v>147</v>
      </c>
      <c r="B15" s="163"/>
      <c r="C15" s="163"/>
      <c r="D15" s="163"/>
      <c r="E15" s="163"/>
      <c r="F15" s="163"/>
      <c r="G15" s="163"/>
      <c r="H15" s="163"/>
      <c r="I15" s="163"/>
    </row>
    <row r="16" spans="1:9" ht="18" customHeight="1" x14ac:dyDescent="0.15">
      <c r="A16" s="163"/>
      <c r="B16" s="163"/>
      <c r="C16" s="163"/>
      <c r="D16" s="163"/>
      <c r="E16" s="163"/>
      <c r="F16" s="163"/>
      <c r="G16" s="163"/>
      <c r="H16" s="163"/>
      <c r="I16" s="163"/>
    </row>
    <row r="17" spans="1:9" ht="18" customHeight="1" x14ac:dyDescent="0.15">
      <c r="A17" s="163"/>
      <c r="B17" s="163"/>
      <c r="C17" s="163"/>
      <c r="D17" s="163"/>
      <c r="E17" s="163"/>
      <c r="F17" s="163"/>
      <c r="G17" s="163"/>
      <c r="H17" s="163"/>
      <c r="I17" s="163"/>
    </row>
    <row r="18" spans="1:9" ht="18" customHeight="1" x14ac:dyDescent="0.15">
      <c r="A18" s="163"/>
      <c r="B18" s="163"/>
      <c r="C18" s="163"/>
      <c r="D18" s="163"/>
      <c r="E18" s="163"/>
      <c r="F18" s="163"/>
      <c r="G18" s="163"/>
      <c r="H18" s="163"/>
      <c r="I18" s="163"/>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2"/>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2:G26"/>
  <sheetViews>
    <sheetView showGridLines="0" showZeros="0" view="pageBreakPreview" zoomScale="90" zoomScaleNormal="100" zoomScaleSheetLayoutView="90" workbookViewId="0">
      <selection activeCell="E17" sqref="E17"/>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5"/>
      <c r="G2" s="165"/>
    </row>
    <row r="3" spans="1:7" ht="18.75" customHeight="1" x14ac:dyDescent="0.15">
      <c r="A3" s="22"/>
      <c r="B3" s="22"/>
      <c r="C3" s="22"/>
      <c r="D3" s="22"/>
      <c r="E3" s="22"/>
      <c r="F3" s="166" t="s">
        <v>46</v>
      </c>
      <c r="G3" s="166"/>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7"/>
      <c r="E6" s="167"/>
      <c r="F6" s="167"/>
      <c r="G6" s="167"/>
    </row>
    <row r="7" spans="1:7" ht="18.75" customHeight="1" x14ac:dyDescent="0.15">
      <c r="A7" s="22"/>
      <c r="B7" s="22"/>
      <c r="C7" s="22"/>
      <c r="D7" s="167"/>
      <c r="E7" s="167"/>
      <c r="F7" s="167"/>
      <c r="G7" s="167"/>
    </row>
    <row r="8" spans="1:7" ht="18.75" customHeight="1" x14ac:dyDescent="0.15">
      <c r="A8" s="22"/>
      <c r="B8" s="22"/>
      <c r="C8" s="22"/>
      <c r="D8" s="41"/>
      <c r="E8" s="168" t="s">
        <v>33</v>
      </c>
      <c r="F8" s="168"/>
      <c r="G8" s="168"/>
    </row>
    <row r="9" spans="1:7" ht="18.75" customHeight="1" x14ac:dyDescent="0.15">
      <c r="A9" s="22"/>
      <c r="B9" s="22"/>
      <c r="C9" s="22"/>
      <c r="D9" s="41"/>
      <c r="E9" s="168" t="s">
        <v>34</v>
      </c>
      <c r="F9" s="168"/>
      <c r="G9" s="168"/>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9" t="s">
        <v>148</v>
      </c>
      <c r="B12" s="169"/>
      <c r="C12" s="169"/>
      <c r="D12" s="169"/>
      <c r="E12" s="169"/>
      <c r="F12" s="169"/>
      <c r="G12" s="169"/>
    </row>
    <row r="13" spans="1:7" ht="18.75" customHeight="1" x14ac:dyDescent="0.15">
      <c r="A13" s="169"/>
      <c r="B13" s="169"/>
      <c r="C13" s="169"/>
      <c r="D13" s="169"/>
      <c r="E13" s="169"/>
      <c r="F13" s="169"/>
      <c r="G13" s="169"/>
    </row>
    <row r="14" spans="1:7" ht="18.75" customHeight="1" x14ac:dyDescent="0.15">
      <c r="A14" s="22"/>
      <c r="B14" s="22"/>
      <c r="C14" s="22"/>
      <c r="D14" s="22"/>
      <c r="E14" s="22"/>
      <c r="F14" s="22"/>
      <c r="G14" s="22"/>
    </row>
    <row r="15" spans="1:7" ht="18.75" customHeight="1" x14ac:dyDescent="0.15">
      <c r="A15" s="164" t="s">
        <v>48</v>
      </c>
      <c r="B15" s="164"/>
      <c r="C15" s="164"/>
      <c r="D15" s="164"/>
      <c r="E15" s="164"/>
      <c r="F15" s="164"/>
      <c r="G15" s="164"/>
    </row>
    <row r="16" spans="1:7" ht="18.75" customHeight="1" x14ac:dyDescent="0.15">
      <c r="A16" s="22"/>
      <c r="B16" s="22"/>
      <c r="C16" s="22"/>
      <c r="D16" s="22"/>
      <c r="E16" s="22"/>
      <c r="F16" s="22"/>
      <c r="G16" s="22"/>
    </row>
    <row r="17" spans="1:7" ht="18.75" customHeight="1" x14ac:dyDescent="0.15">
      <c r="A17" s="22" t="s">
        <v>49</v>
      </c>
      <c r="B17" s="22"/>
      <c r="C17" s="22"/>
      <c r="D17" s="28" t="s">
        <v>50</v>
      </c>
      <c r="E17" s="29">
        <f>'申請書別紙（第3-２号様式別紙①）'!R46</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85</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E8:G8"/>
    <mergeCell ref="E9:G9"/>
    <mergeCell ref="A12: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47"/>
  <sheetViews>
    <sheetView showGridLines="0" tabSelected="1" view="pageBreakPreview" zoomScale="77" zoomScaleNormal="80" zoomScaleSheetLayoutView="77" workbookViewId="0">
      <selection activeCell="AE24" sqref="AE24"/>
    </sheetView>
  </sheetViews>
  <sheetFormatPr defaultColWidth="4.625" defaultRowHeight="24" customHeight="1" x14ac:dyDescent="0.15"/>
  <cols>
    <col min="1" max="1" width="4.625" style="34"/>
    <col min="2" max="8" width="5.75" style="34" customWidth="1"/>
    <col min="9" max="10" width="4.625" style="34"/>
    <col min="11" max="11" width="6" style="34" customWidth="1"/>
    <col min="12" max="17" width="5.625" style="34" customWidth="1"/>
    <col min="18" max="23" width="4.625" style="34"/>
    <col min="24" max="24" width="7.125" style="34" customWidth="1"/>
    <col min="25" max="29" width="4.625" style="34"/>
    <col min="30" max="30" width="19.5" style="34" hidden="1" customWidth="1"/>
    <col min="31" max="16384" width="4.625" style="34"/>
  </cols>
  <sheetData>
    <row r="1" spans="2:27" ht="19.149999999999999" customHeight="1" thickBot="1" x14ac:dyDescent="0.2">
      <c r="B1" s="34" t="s">
        <v>124</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127" t="s">
        <v>66</v>
      </c>
      <c r="J8" s="190"/>
      <c r="K8" s="190"/>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27"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27" s="36" customFormat="1" ht="6.6" customHeight="1" x14ac:dyDescent="0.15">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row>
    <row r="19" spans="1:27" s="36" customFormat="1" ht="24" customHeight="1" x14ac:dyDescent="0.15">
      <c r="B19" s="35" t="s">
        <v>84</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row>
    <row r="20" spans="1:27" ht="12" customHeight="1" x14ac:dyDescent="0.15">
      <c r="A20" s="95"/>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row>
    <row r="21" spans="1:27" ht="24" customHeight="1" x14ac:dyDescent="0.15">
      <c r="A21" s="95"/>
      <c r="B21" s="209" t="s">
        <v>150</v>
      </c>
      <c r="C21" s="209"/>
      <c r="D21" s="209"/>
      <c r="E21" s="209"/>
      <c r="F21" s="209"/>
      <c r="G21" s="209"/>
      <c r="H21" s="209"/>
      <c r="I21" s="209"/>
      <c r="J21" s="209"/>
      <c r="K21" s="209"/>
      <c r="L21" s="209"/>
      <c r="M21" s="209"/>
      <c r="N21" s="209"/>
      <c r="O21" s="209"/>
      <c r="P21" s="210"/>
      <c r="Q21" s="210"/>
      <c r="R21" s="210"/>
      <c r="S21" s="210"/>
      <c r="T21" s="210"/>
      <c r="U21" s="210"/>
      <c r="V21" s="210"/>
      <c r="W21" s="210"/>
      <c r="X21" s="210"/>
      <c r="Y21" s="210"/>
      <c r="Z21" s="210"/>
      <c r="AA21" s="210"/>
    </row>
    <row r="22" spans="1:27" ht="45.75" customHeight="1" x14ac:dyDescent="0.15">
      <c r="B22" s="208" t="s">
        <v>154</v>
      </c>
      <c r="C22" s="208"/>
      <c r="D22" s="208"/>
      <c r="E22" s="208"/>
      <c r="F22" s="208"/>
      <c r="G22" s="208"/>
      <c r="H22" s="208"/>
      <c r="I22" s="211" t="s">
        <v>131</v>
      </c>
      <c r="J22" s="212"/>
      <c r="K22" s="212"/>
      <c r="L22" s="212"/>
      <c r="M22" s="212"/>
      <c r="N22" s="212"/>
      <c r="O22" s="212"/>
      <c r="P22" s="213" t="s">
        <v>121</v>
      </c>
      <c r="Q22" s="213"/>
      <c r="R22" s="213"/>
      <c r="S22" s="213"/>
      <c r="T22" s="99"/>
      <c r="U22" s="200" t="s">
        <v>123</v>
      </c>
      <c r="V22" s="200"/>
      <c r="W22" s="200"/>
      <c r="X22" s="200"/>
      <c r="Y22" s="200"/>
      <c r="Z22" s="200"/>
      <c r="AA22" s="200"/>
    </row>
    <row r="23" spans="1:27" ht="57" customHeight="1" x14ac:dyDescent="0.15">
      <c r="B23" s="202"/>
      <c r="C23" s="203"/>
      <c r="D23" s="203"/>
      <c r="E23" s="203"/>
      <c r="F23" s="203"/>
      <c r="G23" s="204"/>
      <c r="H23" s="113" t="s">
        <v>83</v>
      </c>
      <c r="I23" s="205"/>
      <c r="J23" s="206"/>
      <c r="K23" s="206"/>
      <c r="L23" s="206"/>
      <c r="M23" s="206"/>
      <c r="N23" s="206"/>
      <c r="O23" s="114" t="s">
        <v>83</v>
      </c>
      <c r="P23" s="207">
        <f>B23-I23</f>
        <v>0</v>
      </c>
      <c r="Q23" s="207"/>
      <c r="R23" s="207"/>
      <c r="S23" s="116" t="s">
        <v>120</v>
      </c>
      <c r="T23" s="98"/>
      <c r="U23" s="208">
        <f>L25*4500000</f>
        <v>0</v>
      </c>
      <c r="V23" s="208"/>
      <c r="W23" s="208"/>
      <c r="X23" s="208"/>
      <c r="Y23" s="208"/>
      <c r="Z23" s="208"/>
      <c r="AA23" s="104" t="s">
        <v>82</v>
      </c>
    </row>
    <row r="24" spans="1:27" ht="48.6" customHeight="1" x14ac:dyDescent="0.15">
      <c r="B24" s="208" t="s">
        <v>155</v>
      </c>
      <c r="C24" s="207"/>
      <c r="D24" s="207"/>
      <c r="E24" s="207"/>
      <c r="F24" s="207"/>
      <c r="G24" s="207"/>
      <c r="H24" s="207"/>
      <c r="I24" s="207"/>
      <c r="J24" s="207"/>
      <c r="K24" s="207"/>
      <c r="L24" s="214" t="s">
        <v>130</v>
      </c>
      <c r="M24" s="214"/>
      <c r="N24" s="214"/>
      <c r="O24" s="214"/>
      <c r="P24" s="215"/>
      <c r="Q24" s="215"/>
      <c r="R24" s="117"/>
      <c r="S24" s="117"/>
      <c r="T24" s="98"/>
      <c r="U24" s="105"/>
      <c r="V24" s="105"/>
      <c r="W24" s="105"/>
      <c r="X24" s="105"/>
      <c r="Y24" s="105"/>
      <c r="Z24" s="105"/>
      <c r="AA24" s="95"/>
    </row>
    <row r="25" spans="1:27" ht="24" customHeight="1" x14ac:dyDescent="0.15">
      <c r="B25" s="216"/>
      <c r="C25" s="216"/>
      <c r="D25" s="216"/>
      <c r="E25" s="216"/>
      <c r="F25" s="216"/>
      <c r="G25" s="216"/>
      <c r="H25" s="216"/>
      <c r="I25" s="216"/>
      <c r="J25" s="216"/>
      <c r="K25" s="207" t="s">
        <v>83</v>
      </c>
      <c r="L25" s="217">
        <f>MIN(P23,B25)</f>
        <v>0</v>
      </c>
      <c r="M25" s="217"/>
      <c r="N25" s="217"/>
      <c r="O25" s="217"/>
      <c r="P25" s="217"/>
      <c r="Q25" s="217" t="s">
        <v>120</v>
      </c>
      <c r="R25" s="117"/>
      <c r="S25" s="117"/>
      <c r="T25" s="98"/>
      <c r="U25" s="105"/>
      <c r="V25" s="105"/>
      <c r="W25" s="105"/>
      <c r="X25" s="105"/>
      <c r="Y25" s="105"/>
      <c r="Z25" s="105"/>
      <c r="AA25" s="95"/>
    </row>
    <row r="26" spans="1:27" ht="24" customHeight="1" x14ac:dyDescent="0.15">
      <c r="B26" s="216"/>
      <c r="C26" s="216"/>
      <c r="D26" s="216"/>
      <c r="E26" s="216"/>
      <c r="F26" s="216"/>
      <c r="G26" s="216"/>
      <c r="H26" s="216"/>
      <c r="I26" s="216"/>
      <c r="J26" s="216"/>
      <c r="K26" s="207"/>
      <c r="L26" s="217"/>
      <c r="M26" s="217"/>
      <c r="N26" s="217"/>
      <c r="O26" s="217"/>
      <c r="P26" s="217"/>
      <c r="Q26" s="217"/>
      <c r="R26" s="117"/>
      <c r="S26" s="117"/>
      <c r="T26" s="98"/>
      <c r="U26" s="105"/>
      <c r="V26" s="105"/>
      <c r="W26" s="105"/>
      <c r="X26" s="105"/>
      <c r="Y26" s="105"/>
      <c r="Z26" s="105"/>
      <c r="AA26" s="95"/>
    </row>
    <row r="27" spans="1:27" ht="21" customHeight="1" x14ac:dyDescent="0.15">
      <c r="B27" s="129"/>
      <c r="C27" s="120"/>
      <c r="D27" s="119"/>
      <c r="E27" s="119"/>
      <c r="F27" s="119"/>
      <c r="G27" s="119"/>
      <c r="H27" s="119"/>
      <c r="I27" s="119"/>
      <c r="J27" s="119"/>
      <c r="K27" s="119"/>
      <c r="L27" s="119"/>
      <c r="M27" s="119"/>
      <c r="N27" s="119"/>
      <c r="O27" s="119"/>
      <c r="P27" s="119"/>
      <c r="Q27" s="119"/>
      <c r="R27" s="119"/>
      <c r="S27" s="120"/>
      <c r="AA27" s="94"/>
    </row>
    <row r="28" spans="1:27" ht="24" customHeight="1" x14ac:dyDescent="0.15">
      <c r="B28" s="224" t="s">
        <v>87</v>
      </c>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row>
    <row r="29" spans="1:27" s="39" customFormat="1" ht="24" customHeight="1" x14ac:dyDescent="0.15">
      <c r="B29" s="225" t="s">
        <v>156</v>
      </c>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row>
    <row r="30" spans="1:27" ht="10.5" customHeight="1" x14ac:dyDescent="0.15">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row>
    <row r="31" spans="1:27" ht="24" customHeight="1" x14ac:dyDescent="0.15">
      <c r="B31" s="197" t="s">
        <v>86</v>
      </c>
      <c r="C31" s="198"/>
      <c r="D31" s="198"/>
      <c r="E31" s="198"/>
      <c r="F31" s="198"/>
      <c r="G31" s="198"/>
      <c r="H31" s="198"/>
      <c r="I31" s="198"/>
      <c r="J31" s="198"/>
      <c r="K31" s="198"/>
      <c r="L31" s="198"/>
      <c r="M31" s="198"/>
      <c r="N31" s="198"/>
      <c r="O31" s="198"/>
      <c r="P31" s="198"/>
      <c r="Q31" s="198"/>
      <c r="R31" s="198"/>
      <c r="S31" s="198"/>
      <c r="T31" s="198"/>
      <c r="U31" s="198"/>
      <c r="V31" s="198"/>
      <c r="W31" s="199"/>
      <c r="X31" s="201" t="s">
        <v>81</v>
      </c>
      <c r="Y31" s="201"/>
      <c r="Z31" s="201"/>
      <c r="AA31" s="201"/>
    </row>
    <row r="32" spans="1:27" ht="24" customHeight="1" x14ac:dyDescent="0.15">
      <c r="B32" s="227" t="s">
        <v>125</v>
      </c>
      <c r="C32" s="228"/>
      <c r="D32" s="228"/>
      <c r="E32" s="228"/>
      <c r="F32" s="228"/>
      <c r="G32" s="228"/>
      <c r="H32" s="228"/>
      <c r="I32" s="228"/>
      <c r="J32" s="228"/>
      <c r="K32" s="228"/>
      <c r="L32" s="228"/>
      <c r="M32" s="228"/>
      <c r="N32" s="228"/>
      <c r="O32" s="228"/>
      <c r="P32" s="228"/>
      <c r="Q32" s="228"/>
      <c r="R32" s="228"/>
      <c r="S32" s="228"/>
      <c r="T32" s="228"/>
      <c r="U32" s="228"/>
      <c r="V32" s="228"/>
      <c r="W32" s="229"/>
      <c r="X32" s="230"/>
      <c r="Y32" s="231"/>
      <c r="Z32" s="231"/>
      <c r="AA32" s="232"/>
    </row>
    <row r="33" spans="2:30" ht="40.9" customHeight="1" x14ac:dyDescent="0.15">
      <c r="B33" s="236" t="s">
        <v>122</v>
      </c>
      <c r="C33" s="237"/>
      <c r="D33" s="237"/>
      <c r="E33" s="237"/>
      <c r="F33" s="237"/>
      <c r="G33" s="237"/>
      <c r="H33" s="237"/>
      <c r="I33" s="237"/>
      <c r="J33" s="237"/>
      <c r="K33" s="237"/>
      <c r="L33" s="237"/>
      <c r="M33" s="237"/>
      <c r="N33" s="237"/>
      <c r="O33" s="237"/>
      <c r="P33" s="237"/>
      <c r="Q33" s="237"/>
      <c r="R33" s="237"/>
      <c r="S33" s="237"/>
      <c r="T33" s="237"/>
      <c r="U33" s="237"/>
      <c r="V33" s="237"/>
      <c r="W33" s="238"/>
      <c r="X33" s="233"/>
      <c r="Y33" s="234"/>
      <c r="Z33" s="234"/>
      <c r="AA33" s="235"/>
      <c r="AD33" s="34" t="e">
        <f>#REF!/3*2</f>
        <v>#REF!</v>
      </c>
    </row>
    <row r="34" spans="2:30" ht="27.75" customHeight="1" x14ac:dyDescent="0.15">
      <c r="B34" s="227" t="s">
        <v>126</v>
      </c>
      <c r="C34" s="228"/>
      <c r="D34" s="228"/>
      <c r="E34" s="228"/>
      <c r="F34" s="228"/>
      <c r="G34" s="228"/>
      <c r="H34" s="228"/>
      <c r="I34" s="228"/>
      <c r="J34" s="228"/>
      <c r="K34" s="228"/>
      <c r="L34" s="228"/>
      <c r="M34" s="228"/>
      <c r="N34" s="228"/>
      <c r="O34" s="228"/>
      <c r="P34" s="228"/>
      <c r="Q34" s="228"/>
      <c r="R34" s="228"/>
      <c r="S34" s="228"/>
      <c r="T34" s="228"/>
      <c r="U34" s="228"/>
      <c r="V34" s="228"/>
      <c r="W34" s="229"/>
      <c r="X34" s="230"/>
      <c r="Y34" s="231"/>
      <c r="Z34" s="231"/>
      <c r="AA34" s="232"/>
    </row>
    <row r="35" spans="2:30" ht="27.75" customHeight="1" x14ac:dyDescent="0.15">
      <c r="B35" s="236" t="s">
        <v>89</v>
      </c>
      <c r="C35" s="237"/>
      <c r="D35" s="237"/>
      <c r="E35" s="237"/>
      <c r="F35" s="237"/>
      <c r="G35" s="237"/>
      <c r="H35" s="237"/>
      <c r="I35" s="237"/>
      <c r="J35" s="237"/>
      <c r="K35" s="237"/>
      <c r="L35" s="237"/>
      <c r="M35" s="237"/>
      <c r="N35" s="237"/>
      <c r="O35" s="237"/>
      <c r="P35" s="237"/>
      <c r="Q35" s="237"/>
      <c r="R35" s="237"/>
      <c r="S35" s="237"/>
      <c r="T35" s="237"/>
      <c r="U35" s="237"/>
      <c r="V35" s="237"/>
      <c r="W35" s="238"/>
      <c r="X35" s="233"/>
      <c r="Y35" s="234"/>
      <c r="Z35" s="234"/>
      <c r="AA35" s="235"/>
      <c r="AD35" s="34" t="e">
        <f>#REF!/3</f>
        <v>#REF!</v>
      </c>
    </row>
    <row r="36" spans="2:30" ht="16.899999999999999" customHeight="1" x14ac:dyDescent="0.15">
      <c r="B36" s="102"/>
      <c r="C36" s="102"/>
      <c r="D36" s="102"/>
      <c r="E36" s="102"/>
      <c r="F36" s="102"/>
      <c r="G36" s="102"/>
      <c r="H36" s="102"/>
      <c r="I36" s="102"/>
      <c r="J36" s="102"/>
      <c r="K36" s="102"/>
      <c r="L36" s="102"/>
      <c r="M36" s="102"/>
      <c r="N36" s="102"/>
      <c r="O36" s="102"/>
      <c r="P36" s="102"/>
      <c r="Q36" s="102"/>
      <c r="R36" s="102"/>
      <c r="S36" s="102"/>
      <c r="T36" s="102"/>
      <c r="U36" s="102"/>
      <c r="V36" s="102"/>
      <c r="W36" s="102"/>
      <c r="X36" s="44"/>
      <c r="Y36" s="44"/>
      <c r="Z36" s="44"/>
      <c r="AA36" s="44"/>
    </row>
    <row r="37" spans="2:30" ht="27.6" customHeight="1" x14ac:dyDescent="0.15">
      <c r="B37" s="218" t="s">
        <v>127</v>
      </c>
      <c r="C37" s="219"/>
      <c r="D37" s="219"/>
      <c r="E37" s="219"/>
      <c r="F37" s="219"/>
      <c r="G37" s="219"/>
      <c r="H37" s="219"/>
      <c r="I37" s="219"/>
      <c r="J37" s="219"/>
      <c r="K37" s="219"/>
      <c r="L37" s="219"/>
      <c r="M37" s="219"/>
      <c r="N37" s="219"/>
      <c r="O37" s="219"/>
      <c r="P37" s="219"/>
      <c r="Q37" s="219"/>
      <c r="R37" s="219"/>
      <c r="S37" s="219"/>
      <c r="T37" s="219"/>
      <c r="U37" s="219"/>
      <c r="V37" s="219"/>
      <c r="W37" s="220"/>
      <c r="X37" s="221">
        <f>X32+MIN(X34,U23/3)</f>
        <v>0</v>
      </c>
      <c r="Y37" s="222"/>
      <c r="Z37" s="222"/>
      <c r="AA37" s="223"/>
    </row>
    <row r="38" spans="2:30" ht="27.75" customHeight="1" x14ac:dyDescent="0.15">
      <c r="B38" s="218" t="s">
        <v>128</v>
      </c>
      <c r="C38" s="219"/>
      <c r="D38" s="219"/>
      <c r="E38" s="219"/>
      <c r="F38" s="219"/>
      <c r="G38" s="219"/>
      <c r="H38" s="219"/>
      <c r="I38" s="219"/>
      <c r="J38" s="219"/>
      <c r="K38" s="219"/>
      <c r="L38" s="219"/>
      <c r="M38" s="219"/>
      <c r="N38" s="219"/>
      <c r="O38" s="219"/>
      <c r="P38" s="219"/>
      <c r="Q38" s="219"/>
      <c r="R38" s="219"/>
      <c r="S38" s="219"/>
      <c r="T38" s="219"/>
      <c r="U38" s="219"/>
      <c r="V38" s="219"/>
      <c r="W38" s="220"/>
      <c r="X38" s="221">
        <f>MIN(U23,X37)</f>
        <v>0</v>
      </c>
      <c r="Y38" s="222"/>
      <c r="Z38" s="222"/>
      <c r="AA38" s="223"/>
    </row>
    <row r="39" spans="2:30" ht="17.45" customHeight="1" x14ac:dyDescent="0.15">
      <c r="B39" s="101"/>
      <c r="C39" s="101"/>
      <c r="D39" s="101"/>
      <c r="E39" s="101"/>
      <c r="F39" s="101"/>
      <c r="G39" s="101"/>
      <c r="H39" s="101"/>
      <c r="I39" s="101"/>
      <c r="J39" s="101"/>
      <c r="K39" s="101"/>
      <c r="L39" s="101"/>
      <c r="M39" s="101"/>
      <c r="N39" s="101"/>
      <c r="O39" s="101"/>
      <c r="P39" s="101"/>
      <c r="Q39" s="101"/>
      <c r="R39" s="101"/>
      <c r="S39" s="101"/>
      <c r="T39" s="101"/>
      <c r="U39" s="101"/>
      <c r="V39" s="101"/>
      <c r="W39" s="101"/>
      <c r="X39" s="40"/>
      <c r="Y39" s="40"/>
      <c r="Z39" s="40"/>
      <c r="AA39" s="40"/>
    </row>
    <row r="40" spans="2:30" ht="24" customHeight="1" x14ac:dyDescent="0.15">
      <c r="B40" s="239" t="s">
        <v>88</v>
      </c>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row>
    <row r="41" spans="2:30" ht="24" customHeight="1" x14ac:dyDescent="0.15">
      <c r="B41" s="240" t="s">
        <v>91</v>
      </c>
      <c r="C41" s="241"/>
      <c r="D41" s="241"/>
      <c r="E41" s="241"/>
      <c r="F41" s="241"/>
      <c r="G41" s="241"/>
      <c r="H41" s="241"/>
      <c r="I41" s="241"/>
      <c r="J41" s="241"/>
      <c r="K41" s="241"/>
      <c r="L41" s="241"/>
      <c r="M41" s="241"/>
      <c r="N41" s="241"/>
      <c r="O41" s="241"/>
      <c r="P41" s="241"/>
      <c r="Q41" s="241"/>
      <c r="R41" s="241"/>
      <c r="S41" s="241"/>
      <c r="T41" s="241"/>
      <c r="U41" s="241"/>
      <c r="V41" s="241"/>
      <c r="W41" s="242"/>
      <c r="X41" s="189"/>
      <c r="Y41" s="189"/>
      <c r="Z41" s="189"/>
      <c r="AA41" s="189"/>
    </row>
    <row r="42" spans="2:30" ht="24" customHeight="1" x14ac:dyDescent="0.15">
      <c r="B42" s="240" t="s">
        <v>119</v>
      </c>
      <c r="C42" s="241"/>
      <c r="D42" s="241"/>
      <c r="E42" s="241"/>
      <c r="F42" s="241"/>
      <c r="G42" s="241"/>
      <c r="H42" s="241"/>
      <c r="I42" s="241"/>
      <c r="J42" s="241"/>
      <c r="K42" s="241"/>
      <c r="L42" s="241"/>
      <c r="M42" s="241"/>
      <c r="N42" s="241"/>
      <c r="O42" s="241"/>
      <c r="P42" s="241"/>
      <c r="Q42" s="241"/>
      <c r="R42" s="241"/>
      <c r="S42" s="241"/>
      <c r="T42" s="241"/>
      <c r="U42" s="241"/>
      <c r="V42" s="241"/>
      <c r="W42" s="242"/>
      <c r="X42" s="189"/>
      <c r="Y42" s="189"/>
      <c r="Z42" s="189"/>
      <c r="AA42" s="189"/>
    </row>
    <row r="43" spans="2:30" ht="31.9" customHeight="1" x14ac:dyDescent="0.15">
      <c r="B43" s="243" t="s">
        <v>90</v>
      </c>
      <c r="C43" s="244"/>
      <c r="D43" s="244"/>
      <c r="E43" s="244"/>
      <c r="F43" s="244"/>
      <c r="G43" s="244"/>
      <c r="H43" s="244"/>
      <c r="I43" s="244"/>
      <c r="J43" s="244"/>
      <c r="K43" s="244"/>
      <c r="L43" s="244"/>
      <c r="M43" s="244"/>
      <c r="N43" s="244"/>
      <c r="O43" s="244"/>
      <c r="P43" s="244"/>
      <c r="Q43" s="244"/>
      <c r="R43" s="244"/>
      <c r="S43" s="244"/>
      <c r="T43" s="244"/>
      <c r="U43" s="244"/>
      <c r="V43" s="244"/>
      <c r="W43" s="245"/>
      <c r="X43" s="189"/>
      <c r="Y43" s="189"/>
      <c r="Z43" s="189"/>
      <c r="AA43" s="189"/>
    </row>
    <row r="44" spans="2:30" s="36" customFormat="1" ht="63.75" customHeight="1" x14ac:dyDescent="0.15">
      <c r="B44" s="243" t="s">
        <v>158</v>
      </c>
      <c r="C44" s="244"/>
      <c r="D44" s="244"/>
      <c r="E44" s="244"/>
      <c r="F44" s="244"/>
      <c r="G44" s="244"/>
      <c r="H44" s="244"/>
      <c r="I44" s="244"/>
      <c r="J44" s="244"/>
      <c r="K44" s="244"/>
      <c r="L44" s="244"/>
      <c r="M44" s="244"/>
      <c r="N44" s="244"/>
      <c r="O44" s="244"/>
      <c r="P44" s="244"/>
      <c r="Q44" s="244"/>
      <c r="R44" s="244"/>
      <c r="S44" s="244"/>
      <c r="T44" s="244"/>
      <c r="U44" s="244"/>
      <c r="V44" s="244"/>
      <c r="W44" s="244"/>
      <c r="X44" s="189"/>
      <c r="Y44" s="189"/>
      <c r="Z44" s="189"/>
      <c r="AA44" s="189"/>
      <c r="AD44" s="130" t="s">
        <v>157</v>
      </c>
    </row>
    <row r="45" spans="2:30" ht="15" customHeight="1" thickBot="1" x14ac:dyDescent="0.2">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spans="2:30" ht="24" customHeight="1" thickBot="1" x14ac:dyDescent="0.2">
      <c r="B46" s="246" t="s">
        <v>129</v>
      </c>
      <c r="C46" s="247"/>
      <c r="D46" s="247"/>
      <c r="E46" s="247"/>
      <c r="F46" s="247"/>
      <c r="G46" s="247"/>
      <c r="H46" s="247"/>
      <c r="I46" s="247"/>
      <c r="J46" s="247"/>
      <c r="K46" s="247"/>
      <c r="L46" s="247"/>
      <c r="M46" s="247"/>
      <c r="N46" s="247"/>
      <c r="O46" s="247"/>
      <c r="P46" s="247"/>
      <c r="Q46" s="248"/>
      <c r="R46" s="249">
        <f>(ROUNDDOWN(X38,-3))</f>
        <v>0</v>
      </c>
      <c r="S46" s="250"/>
      <c r="T46" s="250"/>
      <c r="U46" s="250"/>
      <c r="V46" s="251" t="s">
        <v>51</v>
      </c>
      <c r="W46" s="252"/>
      <c r="X46" s="37"/>
      <c r="Y46" s="37"/>
      <c r="Z46" s="37"/>
      <c r="AA46" s="38"/>
    </row>
    <row r="47" spans="2:30" ht="10.5" customHeight="1" x14ac:dyDescent="0.15"/>
  </sheetData>
  <mergeCells count="85">
    <mergeCell ref="B43:W43"/>
    <mergeCell ref="X43:AA43"/>
    <mergeCell ref="B46:Q46"/>
    <mergeCell ref="R46:U46"/>
    <mergeCell ref="V46:W46"/>
    <mergeCell ref="B44:W44"/>
    <mergeCell ref="X44:AA44"/>
    <mergeCell ref="B40:AA40"/>
    <mergeCell ref="B41:W41"/>
    <mergeCell ref="X41:AA41"/>
    <mergeCell ref="B42:W42"/>
    <mergeCell ref="X42:AA42"/>
    <mergeCell ref="B38:W38"/>
    <mergeCell ref="X38:AA38"/>
    <mergeCell ref="B28:AA28"/>
    <mergeCell ref="B29:AA30"/>
    <mergeCell ref="B31:W31"/>
    <mergeCell ref="X31:AA31"/>
    <mergeCell ref="B32:W32"/>
    <mergeCell ref="X32:AA33"/>
    <mergeCell ref="B33:W33"/>
    <mergeCell ref="B34:W34"/>
    <mergeCell ref="X34:AA35"/>
    <mergeCell ref="B35:W35"/>
    <mergeCell ref="B37:W37"/>
    <mergeCell ref="X37:AA37"/>
    <mergeCell ref="B24:K24"/>
    <mergeCell ref="L24:Q24"/>
    <mergeCell ref="B25:J26"/>
    <mergeCell ref="K25:K26"/>
    <mergeCell ref="L25:P26"/>
    <mergeCell ref="Q25:Q26"/>
    <mergeCell ref="B23:G23"/>
    <mergeCell ref="I23:N23"/>
    <mergeCell ref="P23:R23"/>
    <mergeCell ref="U23:Z23"/>
    <mergeCell ref="B17:E17"/>
    <mergeCell ref="F17:N17"/>
    <mergeCell ref="O17:R17"/>
    <mergeCell ref="S17:AA17"/>
    <mergeCell ref="B21:AA21"/>
    <mergeCell ref="B22:H22"/>
    <mergeCell ref="I22:O22"/>
    <mergeCell ref="P22:S22"/>
    <mergeCell ref="U22:AA22"/>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L8:AA8"/>
    <mergeCell ref="B9:H9"/>
    <mergeCell ref="I9:AA9"/>
    <mergeCell ref="J8:K8"/>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qref="F17:N19">
      <formula1>"普通,当座"</formula1>
    </dataValidation>
    <dataValidation type="list" allowBlank="1" showInputMessage="1" showErrorMessage="1" sqref="X41:AA44">
      <formula1>"はい,いいえ"</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54"/>
  <sheetViews>
    <sheetView showGridLines="0" view="pageBreakPreview" topLeftCell="A25" zoomScale="70" zoomScaleNormal="80" zoomScaleSheetLayoutView="70" workbookViewId="0">
      <selection activeCell="L32" sqref="L32:P33"/>
    </sheetView>
  </sheetViews>
  <sheetFormatPr defaultColWidth="4.625" defaultRowHeight="24" customHeight="1" x14ac:dyDescent="0.15"/>
  <cols>
    <col min="1" max="1" width="4.625" style="34"/>
    <col min="2" max="8" width="5.75" style="34" customWidth="1"/>
    <col min="9" max="11" width="4.625" style="34"/>
    <col min="12" max="14" width="5.625" style="34" customWidth="1"/>
    <col min="15" max="15" width="8.125" style="34" customWidth="1"/>
    <col min="16"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165</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127" t="s">
        <v>66</v>
      </c>
      <c r="J8" s="190"/>
      <c r="K8" s="190"/>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30"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30" s="36" customFormat="1" ht="6.6" customHeight="1" x14ac:dyDescent="0.15">
      <c r="B18" s="109"/>
      <c r="C18" s="109"/>
      <c r="D18" s="109"/>
      <c r="E18" s="109"/>
      <c r="F18" s="109" t="s">
        <v>166</v>
      </c>
      <c r="G18" s="109"/>
      <c r="H18" s="109"/>
      <c r="I18" s="109"/>
      <c r="J18" s="109"/>
      <c r="K18" s="109"/>
      <c r="L18" s="109"/>
      <c r="M18" s="109"/>
      <c r="N18" s="109"/>
      <c r="O18" s="109"/>
      <c r="P18" s="109"/>
      <c r="Q18" s="109"/>
      <c r="R18" s="109"/>
      <c r="S18" s="109"/>
      <c r="T18" s="109"/>
      <c r="U18" s="109"/>
      <c r="V18" s="109"/>
      <c r="W18" s="109"/>
      <c r="X18" s="109"/>
      <c r="Y18" s="109"/>
      <c r="Z18" s="109"/>
      <c r="AA18" s="109"/>
    </row>
    <row r="19" spans="1:30"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30" s="36" customFormat="1" ht="39" customHeight="1" x14ac:dyDescent="0.15">
      <c r="B20" s="243" t="s">
        <v>167</v>
      </c>
      <c r="C20" s="244"/>
      <c r="D20" s="244"/>
      <c r="E20" s="244"/>
      <c r="F20" s="244"/>
      <c r="G20" s="244"/>
      <c r="H20" s="244"/>
      <c r="I20" s="244"/>
      <c r="J20" s="244"/>
      <c r="K20" s="244"/>
      <c r="L20" s="244"/>
      <c r="M20" s="244"/>
      <c r="N20" s="244"/>
      <c r="O20" s="244"/>
      <c r="P20" s="244"/>
      <c r="Q20" s="244"/>
      <c r="R20" s="244"/>
      <c r="S20" s="244"/>
      <c r="T20" s="244"/>
      <c r="U20" s="244"/>
      <c r="V20" s="245"/>
      <c r="W20" s="253"/>
      <c r="X20" s="254"/>
      <c r="Y20" s="109"/>
      <c r="Z20" s="109"/>
      <c r="AA20" s="109"/>
      <c r="AD20" s="130" t="s">
        <v>157</v>
      </c>
    </row>
    <row r="21" spans="1:30" s="36" customFormat="1" ht="35.25" customHeight="1" x14ac:dyDescent="0.15">
      <c r="B21" s="243" t="s">
        <v>168</v>
      </c>
      <c r="C21" s="244"/>
      <c r="D21" s="244"/>
      <c r="E21" s="244"/>
      <c r="F21" s="244"/>
      <c r="G21" s="244"/>
      <c r="H21" s="244"/>
      <c r="I21" s="244"/>
      <c r="J21" s="244"/>
      <c r="K21" s="244"/>
      <c r="L21" s="244"/>
      <c r="M21" s="244"/>
      <c r="N21" s="244"/>
      <c r="O21" s="244"/>
      <c r="P21" s="244"/>
      <c r="Q21" s="244"/>
      <c r="R21" s="244"/>
      <c r="S21" s="244"/>
      <c r="T21" s="244"/>
      <c r="U21" s="244"/>
      <c r="V21" s="245"/>
      <c r="W21" s="253"/>
      <c r="X21" s="254"/>
      <c r="Y21" s="109"/>
      <c r="Z21" s="109"/>
      <c r="AA21" s="109"/>
      <c r="AD21" s="130" t="s">
        <v>157</v>
      </c>
    </row>
    <row r="22" spans="1:30" s="36" customFormat="1" ht="35.25" customHeight="1" x14ac:dyDescent="0.15">
      <c r="B22" s="243" t="s">
        <v>169</v>
      </c>
      <c r="C22" s="244"/>
      <c r="D22" s="244"/>
      <c r="E22" s="244"/>
      <c r="F22" s="244"/>
      <c r="G22" s="244"/>
      <c r="H22" s="244"/>
      <c r="I22" s="244"/>
      <c r="J22" s="244"/>
      <c r="K22" s="244"/>
      <c r="L22" s="244"/>
      <c r="M22" s="244"/>
      <c r="N22" s="244"/>
      <c r="O22" s="244"/>
      <c r="P22" s="244"/>
      <c r="Q22" s="244"/>
      <c r="R22" s="244"/>
      <c r="S22" s="244"/>
      <c r="T22" s="244"/>
      <c r="U22" s="244"/>
      <c r="V22" s="245"/>
      <c r="W22" s="253"/>
      <c r="X22" s="254"/>
      <c r="Y22" s="109"/>
      <c r="Z22" s="109"/>
      <c r="AA22" s="109"/>
      <c r="AD22" s="130" t="s">
        <v>157</v>
      </c>
    </row>
    <row r="23" spans="1:30" s="36" customFormat="1" ht="40.5" customHeight="1" x14ac:dyDescent="0.15">
      <c r="B23" s="243" t="s">
        <v>170</v>
      </c>
      <c r="C23" s="244"/>
      <c r="D23" s="244"/>
      <c r="E23" s="244"/>
      <c r="F23" s="244"/>
      <c r="G23" s="244"/>
      <c r="H23" s="244"/>
      <c r="I23" s="244"/>
      <c r="J23" s="244"/>
      <c r="K23" s="244"/>
      <c r="L23" s="244"/>
      <c r="M23" s="244"/>
      <c r="N23" s="244"/>
      <c r="O23" s="244"/>
      <c r="P23" s="244"/>
      <c r="Q23" s="244"/>
      <c r="R23" s="244"/>
      <c r="S23" s="244"/>
      <c r="T23" s="244"/>
      <c r="U23" s="244"/>
      <c r="V23" s="245"/>
      <c r="W23" s="253"/>
      <c r="X23" s="254"/>
      <c r="Y23" s="109"/>
      <c r="Z23" s="109"/>
      <c r="AA23" s="109"/>
      <c r="AD23" s="130" t="s">
        <v>157</v>
      </c>
    </row>
    <row r="24" spans="1:30" s="36" customFormat="1" ht="51" customHeight="1" x14ac:dyDescent="0.15">
      <c r="B24" s="243" t="s">
        <v>171</v>
      </c>
      <c r="C24" s="244"/>
      <c r="D24" s="244"/>
      <c r="E24" s="244"/>
      <c r="F24" s="244"/>
      <c r="G24" s="244"/>
      <c r="H24" s="244"/>
      <c r="I24" s="244"/>
      <c r="J24" s="244"/>
      <c r="K24" s="244"/>
      <c r="L24" s="244"/>
      <c r="M24" s="244"/>
      <c r="N24" s="244"/>
      <c r="O24" s="244"/>
      <c r="P24" s="244"/>
      <c r="Q24" s="244"/>
      <c r="R24" s="244"/>
      <c r="S24" s="244"/>
      <c r="T24" s="244"/>
      <c r="U24" s="244"/>
      <c r="V24" s="245"/>
      <c r="W24" s="253"/>
      <c r="X24" s="254"/>
      <c r="Y24" s="109"/>
      <c r="Z24" s="109"/>
      <c r="AA24" s="109"/>
      <c r="AD24" s="130" t="s">
        <v>157</v>
      </c>
    </row>
    <row r="25" spans="1:30" s="36" customFormat="1" ht="44.25" customHeight="1" x14ac:dyDescent="0.15">
      <c r="B25" s="243" t="s">
        <v>172</v>
      </c>
      <c r="C25" s="244"/>
      <c r="D25" s="244"/>
      <c r="E25" s="244"/>
      <c r="F25" s="244"/>
      <c r="G25" s="244"/>
      <c r="H25" s="244"/>
      <c r="I25" s="244"/>
      <c r="J25" s="244"/>
      <c r="K25" s="244"/>
      <c r="L25" s="244"/>
      <c r="M25" s="244"/>
      <c r="N25" s="244"/>
      <c r="O25" s="244"/>
      <c r="P25" s="244"/>
      <c r="Q25" s="244"/>
      <c r="R25" s="244"/>
      <c r="S25" s="244"/>
      <c r="T25" s="244"/>
      <c r="U25" s="244"/>
      <c r="V25" s="245"/>
      <c r="W25" s="253"/>
      <c r="X25" s="254"/>
      <c r="Y25" s="109"/>
      <c r="Z25" s="109"/>
      <c r="AA25" s="109"/>
      <c r="AD25" s="130" t="s">
        <v>157</v>
      </c>
    </row>
    <row r="26" spans="1:30" ht="3.6" customHeight="1" x14ac:dyDescent="0.15">
      <c r="B26" s="144"/>
      <c r="C26" s="144"/>
      <c r="D26" s="144"/>
      <c r="E26" s="144"/>
      <c r="F26" s="144"/>
      <c r="G26" s="144"/>
      <c r="H26" s="144"/>
      <c r="I26" s="144"/>
      <c r="J26" s="144"/>
      <c r="K26" s="144"/>
      <c r="L26" s="144"/>
      <c r="M26" s="144"/>
      <c r="N26" s="144"/>
      <c r="O26" s="144"/>
      <c r="P26" s="144"/>
      <c r="Q26" s="144"/>
      <c r="R26" s="144"/>
      <c r="S26" s="37"/>
      <c r="T26" s="144"/>
      <c r="U26" s="145"/>
      <c r="V26" s="145"/>
      <c r="W26" s="145"/>
      <c r="X26" s="145"/>
      <c r="Y26" s="145"/>
      <c r="Z26" s="145"/>
      <c r="AA26" s="145"/>
    </row>
    <row r="27" spans="1:30" ht="12" customHeight="1" x14ac:dyDescent="0.15">
      <c r="A27" s="95"/>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row>
    <row r="28" spans="1:30" ht="24" customHeight="1" x14ac:dyDescent="0.15">
      <c r="A28" s="95"/>
      <c r="B28" s="209" t="s">
        <v>173</v>
      </c>
      <c r="C28" s="209"/>
      <c r="D28" s="209"/>
      <c r="E28" s="209"/>
      <c r="F28" s="209"/>
      <c r="G28" s="209"/>
      <c r="H28" s="209"/>
      <c r="I28" s="209"/>
      <c r="J28" s="209"/>
      <c r="K28" s="209"/>
      <c r="L28" s="209"/>
      <c r="M28" s="209"/>
      <c r="N28" s="209"/>
      <c r="O28" s="209"/>
      <c r="P28" s="210"/>
      <c r="Q28" s="210"/>
      <c r="R28" s="210"/>
      <c r="S28" s="210"/>
      <c r="T28" s="210"/>
      <c r="U28" s="210"/>
      <c r="V28" s="210"/>
      <c r="W28" s="210"/>
      <c r="X28" s="210"/>
      <c r="Y28" s="210"/>
      <c r="Z28" s="210"/>
      <c r="AA28" s="210"/>
    </row>
    <row r="29" spans="1:30" ht="45.75" customHeight="1" x14ac:dyDescent="0.15">
      <c r="B29" s="208" t="s">
        <v>174</v>
      </c>
      <c r="C29" s="208"/>
      <c r="D29" s="208"/>
      <c r="E29" s="208"/>
      <c r="F29" s="208"/>
      <c r="G29" s="208"/>
      <c r="H29" s="208"/>
      <c r="I29" s="211" t="s">
        <v>175</v>
      </c>
      <c r="J29" s="212"/>
      <c r="K29" s="212"/>
      <c r="L29" s="212"/>
      <c r="M29" s="212"/>
      <c r="N29" s="212"/>
      <c r="O29" s="212"/>
      <c r="P29" s="213" t="s">
        <v>121</v>
      </c>
      <c r="Q29" s="213"/>
      <c r="R29" s="213"/>
      <c r="S29" s="213"/>
      <c r="T29" s="99"/>
      <c r="U29" s="200" t="s">
        <v>123</v>
      </c>
      <c r="V29" s="200"/>
      <c r="W29" s="200"/>
      <c r="X29" s="200"/>
      <c r="Y29" s="200"/>
      <c r="Z29" s="200"/>
      <c r="AA29" s="200"/>
    </row>
    <row r="30" spans="1:30" ht="57" customHeight="1" x14ac:dyDescent="0.15">
      <c r="B30" s="202"/>
      <c r="C30" s="203"/>
      <c r="D30" s="203"/>
      <c r="E30" s="203"/>
      <c r="F30" s="203"/>
      <c r="G30" s="204"/>
      <c r="H30" s="133" t="s">
        <v>83</v>
      </c>
      <c r="I30" s="205"/>
      <c r="J30" s="206"/>
      <c r="K30" s="206"/>
      <c r="L30" s="206"/>
      <c r="M30" s="206"/>
      <c r="N30" s="206"/>
      <c r="O30" s="114" t="s">
        <v>83</v>
      </c>
      <c r="P30" s="207">
        <f>B30-I30</f>
        <v>0</v>
      </c>
      <c r="Q30" s="207"/>
      <c r="R30" s="207"/>
      <c r="S30" s="134" t="s">
        <v>120</v>
      </c>
      <c r="T30" s="98"/>
      <c r="U30" s="255">
        <f>L32*4500000</f>
        <v>0</v>
      </c>
      <c r="V30" s="255"/>
      <c r="W30" s="255"/>
      <c r="X30" s="255"/>
      <c r="Y30" s="255"/>
      <c r="Z30" s="255"/>
      <c r="AA30" s="104" t="s">
        <v>82</v>
      </c>
    </row>
    <row r="31" spans="1:30" ht="38.25" customHeight="1" x14ac:dyDescent="0.15">
      <c r="B31" s="255" t="s">
        <v>176</v>
      </c>
      <c r="C31" s="201"/>
      <c r="D31" s="201"/>
      <c r="E31" s="201"/>
      <c r="F31" s="201"/>
      <c r="G31" s="201"/>
      <c r="H31" s="201"/>
      <c r="I31" s="201"/>
      <c r="J31" s="201"/>
      <c r="K31" s="201"/>
      <c r="L31" s="214" t="s">
        <v>177</v>
      </c>
      <c r="M31" s="214"/>
      <c r="N31" s="214"/>
      <c r="O31" s="214"/>
      <c r="P31" s="215"/>
      <c r="Q31" s="215"/>
      <c r="R31" s="117"/>
      <c r="S31" s="117"/>
      <c r="T31" s="98"/>
      <c r="U31" s="105"/>
      <c r="V31" s="105"/>
      <c r="W31" s="105"/>
      <c r="X31" s="105"/>
      <c r="Y31" s="105"/>
      <c r="Z31" s="105"/>
      <c r="AA31" s="95"/>
    </row>
    <row r="32" spans="1:30" ht="24" customHeight="1" x14ac:dyDescent="0.15">
      <c r="B32" s="216"/>
      <c r="C32" s="216"/>
      <c r="D32" s="216"/>
      <c r="E32" s="216"/>
      <c r="F32" s="216"/>
      <c r="G32" s="216"/>
      <c r="H32" s="216"/>
      <c r="I32" s="216"/>
      <c r="J32" s="216"/>
      <c r="K32" s="207" t="s">
        <v>83</v>
      </c>
      <c r="L32" s="217">
        <f>IF(MIN(P30,B32)&gt;2,2,MIN(P30,B32))</f>
        <v>0</v>
      </c>
      <c r="M32" s="217"/>
      <c r="N32" s="217"/>
      <c r="O32" s="217"/>
      <c r="P32" s="217"/>
      <c r="Q32" s="217" t="s">
        <v>120</v>
      </c>
      <c r="R32" s="117"/>
      <c r="S32" s="117"/>
      <c r="T32" s="98"/>
      <c r="U32" s="105"/>
      <c r="V32" s="105"/>
      <c r="W32" s="105"/>
      <c r="X32" s="105"/>
      <c r="Y32" s="105"/>
      <c r="Z32" s="105"/>
      <c r="AA32" s="95"/>
    </row>
    <row r="33" spans="1:30" ht="24" customHeight="1" x14ac:dyDescent="0.15">
      <c r="B33" s="216"/>
      <c r="C33" s="216"/>
      <c r="D33" s="216"/>
      <c r="E33" s="216"/>
      <c r="F33" s="216"/>
      <c r="G33" s="216"/>
      <c r="H33" s="216"/>
      <c r="I33" s="216"/>
      <c r="J33" s="216"/>
      <c r="K33" s="207"/>
      <c r="L33" s="217"/>
      <c r="M33" s="217"/>
      <c r="N33" s="217"/>
      <c r="O33" s="217"/>
      <c r="P33" s="217"/>
      <c r="Q33" s="217"/>
      <c r="R33" s="117"/>
      <c r="S33" s="117"/>
      <c r="T33" s="98"/>
      <c r="U33" s="105"/>
      <c r="V33" s="105"/>
      <c r="W33" s="105"/>
      <c r="X33" s="105"/>
      <c r="Y33" s="105"/>
      <c r="Z33" s="105"/>
      <c r="AA33" s="95"/>
    </row>
    <row r="34" spans="1:30" ht="35.25" customHeight="1" x14ac:dyDescent="0.15">
      <c r="A34" s="95"/>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30" ht="6.6" customHeight="1" x14ac:dyDescent="0.15">
      <c r="B35" s="95"/>
      <c r="C35" s="95"/>
      <c r="D35" s="95"/>
      <c r="E35" s="95"/>
      <c r="F35" s="95"/>
      <c r="G35" s="95"/>
      <c r="H35" s="95"/>
      <c r="I35" s="95"/>
      <c r="J35" s="95"/>
      <c r="K35" s="95"/>
      <c r="L35" s="95"/>
      <c r="M35" s="95"/>
      <c r="N35" s="95"/>
      <c r="O35" s="95"/>
      <c r="P35" s="95"/>
      <c r="Q35" s="95"/>
      <c r="R35" s="95"/>
      <c r="AA35" s="94"/>
    </row>
    <row r="36" spans="1:30" ht="24" customHeight="1" x14ac:dyDescent="0.15">
      <c r="B36" s="224" t="s">
        <v>87</v>
      </c>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row>
    <row r="37" spans="1:30" s="39" customFormat="1" ht="24" customHeight="1" x14ac:dyDescent="0.15">
      <c r="B37" s="225" t="s">
        <v>178</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30" ht="10.5" customHeight="1" x14ac:dyDescent="0.15">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row>
    <row r="39" spans="1:30" ht="24" customHeight="1" x14ac:dyDescent="0.15">
      <c r="B39" s="197" t="s">
        <v>86</v>
      </c>
      <c r="C39" s="198"/>
      <c r="D39" s="198"/>
      <c r="E39" s="198"/>
      <c r="F39" s="198"/>
      <c r="G39" s="198"/>
      <c r="H39" s="198"/>
      <c r="I39" s="198"/>
      <c r="J39" s="198"/>
      <c r="K39" s="198"/>
      <c r="L39" s="198"/>
      <c r="M39" s="198"/>
      <c r="N39" s="198"/>
      <c r="O39" s="198"/>
      <c r="P39" s="198"/>
      <c r="Q39" s="198"/>
      <c r="R39" s="198"/>
      <c r="S39" s="198"/>
      <c r="T39" s="198"/>
      <c r="U39" s="198"/>
      <c r="V39" s="198"/>
      <c r="W39" s="199"/>
      <c r="X39" s="201" t="s">
        <v>81</v>
      </c>
      <c r="Y39" s="201"/>
      <c r="Z39" s="201"/>
      <c r="AA39" s="201"/>
    </row>
    <row r="40" spans="1:30" ht="24" customHeight="1" x14ac:dyDescent="0.15">
      <c r="B40" s="227" t="s">
        <v>179</v>
      </c>
      <c r="C40" s="228"/>
      <c r="D40" s="228"/>
      <c r="E40" s="228"/>
      <c r="F40" s="228"/>
      <c r="G40" s="228"/>
      <c r="H40" s="228"/>
      <c r="I40" s="228"/>
      <c r="J40" s="228"/>
      <c r="K40" s="228"/>
      <c r="L40" s="228"/>
      <c r="M40" s="228"/>
      <c r="N40" s="228"/>
      <c r="O40" s="228"/>
      <c r="P40" s="228"/>
      <c r="Q40" s="228"/>
      <c r="R40" s="228"/>
      <c r="S40" s="228"/>
      <c r="T40" s="228"/>
      <c r="U40" s="228"/>
      <c r="V40" s="228"/>
      <c r="W40" s="229"/>
      <c r="X40" s="230"/>
      <c r="Y40" s="231"/>
      <c r="Z40" s="231"/>
      <c r="AA40" s="232"/>
    </row>
    <row r="41" spans="1:30" ht="40.9" customHeight="1" x14ac:dyDescent="0.15">
      <c r="B41" s="236" t="s">
        <v>180</v>
      </c>
      <c r="C41" s="237"/>
      <c r="D41" s="237"/>
      <c r="E41" s="237"/>
      <c r="F41" s="237"/>
      <c r="G41" s="237"/>
      <c r="H41" s="237"/>
      <c r="I41" s="237"/>
      <c r="J41" s="237"/>
      <c r="K41" s="237"/>
      <c r="L41" s="237"/>
      <c r="M41" s="237"/>
      <c r="N41" s="237"/>
      <c r="O41" s="237"/>
      <c r="P41" s="237"/>
      <c r="Q41" s="237"/>
      <c r="R41" s="237"/>
      <c r="S41" s="237"/>
      <c r="T41" s="237"/>
      <c r="U41" s="237"/>
      <c r="V41" s="237"/>
      <c r="W41" s="238"/>
      <c r="X41" s="233"/>
      <c r="Y41" s="234"/>
      <c r="Z41" s="234"/>
      <c r="AA41" s="235"/>
      <c r="AD41" s="34" t="e">
        <f>#REF!/3*2</f>
        <v>#REF!</v>
      </c>
    </row>
    <row r="42" spans="1:30" ht="27.75" customHeight="1" x14ac:dyDescent="0.15">
      <c r="B42" s="227" t="s">
        <v>181</v>
      </c>
      <c r="C42" s="228"/>
      <c r="D42" s="228"/>
      <c r="E42" s="228"/>
      <c r="F42" s="228"/>
      <c r="G42" s="228"/>
      <c r="H42" s="228"/>
      <c r="I42" s="228"/>
      <c r="J42" s="228"/>
      <c r="K42" s="228"/>
      <c r="L42" s="228"/>
      <c r="M42" s="228"/>
      <c r="N42" s="228"/>
      <c r="O42" s="228"/>
      <c r="P42" s="228"/>
      <c r="Q42" s="228"/>
      <c r="R42" s="228"/>
      <c r="S42" s="228"/>
      <c r="T42" s="228"/>
      <c r="U42" s="228"/>
      <c r="V42" s="228"/>
      <c r="W42" s="229"/>
      <c r="X42" s="230"/>
      <c r="Y42" s="231"/>
      <c r="Z42" s="231"/>
      <c r="AA42" s="232"/>
    </row>
    <row r="43" spans="1:30" ht="27.75" customHeight="1" x14ac:dyDescent="0.15">
      <c r="B43" s="236" t="s">
        <v>89</v>
      </c>
      <c r="C43" s="237"/>
      <c r="D43" s="237"/>
      <c r="E43" s="237"/>
      <c r="F43" s="237"/>
      <c r="G43" s="237"/>
      <c r="H43" s="237"/>
      <c r="I43" s="237"/>
      <c r="J43" s="237"/>
      <c r="K43" s="237"/>
      <c r="L43" s="237"/>
      <c r="M43" s="237"/>
      <c r="N43" s="237"/>
      <c r="O43" s="237"/>
      <c r="P43" s="237"/>
      <c r="Q43" s="237"/>
      <c r="R43" s="237"/>
      <c r="S43" s="237"/>
      <c r="T43" s="237"/>
      <c r="U43" s="237"/>
      <c r="V43" s="237"/>
      <c r="W43" s="238"/>
      <c r="X43" s="233"/>
      <c r="Y43" s="234"/>
      <c r="Z43" s="234"/>
      <c r="AA43" s="235"/>
      <c r="AD43" s="34" t="e">
        <f>#REF!/3</f>
        <v>#REF!</v>
      </c>
    </row>
    <row r="44" spans="1:30" ht="16.899999999999999" customHeight="1" x14ac:dyDescent="0.15">
      <c r="B44" s="131"/>
      <c r="C44" s="131"/>
      <c r="D44" s="131"/>
      <c r="E44" s="131"/>
      <c r="F44" s="131"/>
      <c r="G44" s="131"/>
      <c r="H44" s="131"/>
      <c r="I44" s="131"/>
      <c r="J44" s="131"/>
      <c r="K44" s="131"/>
      <c r="L44" s="131"/>
      <c r="M44" s="131"/>
      <c r="N44" s="131"/>
      <c r="O44" s="131"/>
      <c r="P44" s="131"/>
      <c r="Q44" s="131"/>
      <c r="R44" s="131"/>
      <c r="S44" s="131"/>
      <c r="T44" s="131"/>
      <c r="U44" s="131"/>
      <c r="V44" s="131"/>
      <c r="W44" s="131"/>
      <c r="X44" s="44"/>
      <c r="Y44" s="44"/>
      <c r="Z44" s="44"/>
      <c r="AA44" s="44"/>
    </row>
    <row r="45" spans="1:30" ht="27.6" customHeight="1" x14ac:dyDescent="0.15">
      <c r="B45" s="218" t="s">
        <v>182</v>
      </c>
      <c r="C45" s="219"/>
      <c r="D45" s="219"/>
      <c r="E45" s="219"/>
      <c r="F45" s="219"/>
      <c r="G45" s="219"/>
      <c r="H45" s="219"/>
      <c r="I45" s="219"/>
      <c r="J45" s="219"/>
      <c r="K45" s="219"/>
      <c r="L45" s="219"/>
      <c r="M45" s="219"/>
      <c r="N45" s="219"/>
      <c r="O45" s="219"/>
      <c r="P45" s="219"/>
      <c r="Q45" s="219"/>
      <c r="R45" s="219"/>
      <c r="S45" s="219"/>
      <c r="T45" s="219"/>
      <c r="U45" s="219"/>
      <c r="V45" s="219"/>
      <c r="W45" s="220"/>
      <c r="X45" s="221">
        <f>X40+MIN(X42,U30/3)</f>
        <v>0</v>
      </c>
      <c r="Y45" s="222"/>
      <c r="Z45" s="222"/>
      <c r="AA45" s="223"/>
    </row>
    <row r="46" spans="1:30" ht="27.75" customHeight="1" x14ac:dyDescent="0.15">
      <c r="B46" s="218" t="s">
        <v>128</v>
      </c>
      <c r="C46" s="219"/>
      <c r="D46" s="219"/>
      <c r="E46" s="219"/>
      <c r="F46" s="219"/>
      <c r="G46" s="219"/>
      <c r="H46" s="219"/>
      <c r="I46" s="219"/>
      <c r="J46" s="219"/>
      <c r="K46" s="219"/>
      <c r="L46" s="219"/>
      <c r="M46" s="219"/>
      <c r="N46" s="219"/>
      <c r="O46" s="219"/>
      <c r="P46" s="219"/>
      <c r="Q46" s="219"/>
      <c r="R46" s="219"/>
      <c r="S46" s="219"/>
      <c r="T46" s="219"/>
      <c r="U46" s="219"/>
      <c r="V46" s="219"/>
      <c r="W46" s="220"/>
      <c r="X46" s="221">
        <f>MIN(U30,X45)</f>
        <v>0</v>
      </c>
      <c r="Y46" s="222"/>
      <c r="Z46" s="222"/>
      <c r="AA46" s="223"/>
    </row>
    <row r="47" spans="1:30" ht="17.45" customHeight="1" x14ac:dyDescent="0.15">
      <c r="B47" s="132"/>
      <c r="C47" s="132"/>
      <c r="D47" s="132"/>
      <c r="E47" s="132"/>
      <c r="F47" s="132"/>
      <c r="G47" s="132"/>
      <c r="H47" s="132"/>
      <c r="I47" s="132"/>
      <c r="J47" s="132"/>
      <c r="K47" s="132"/>
      <c r="L47" s="132"/>
      <c r="M47" s="132"/>
      <c r="N47" s="132"/>
      <c r="O47" s="132"/>
      <c r="P47" s="132"/>
      <c r="Q47" s="132"/>
      <c r="R47" s="132"/>
      <c r="S47" s="132"/>
      <c r="T47" s="132"/>
      <c r="U47" s="132"/>
      <c r="V47" s="132"/>
      <c r="W47" s="132"/>
      <c r="X47" s="146"/>
      <c r="Y47" s="146"/>
      <c r="Z47" s="146"/>
      <c r="AA47" s="146"/>
    </row>
    <row r="48" spans="1:30" ht="24" customHeight="1" x14ac:dyDescent="0.15">
      <c r="B48" s="239" t="s">
        <v>88</v>
      </c>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row>
    <row r="49" spans="2:27" ht="24" customHeight="1" x14ac:dyDescent="0.15">
      <c r="B49" s="240" t="s">
        <v>91</v>
      </c>
      <c r="C49" s="241"/>
      <c r="D49" s="241"/>
      <c r="E49" s="241"/>
      <c r="F49" s="241"/>
      <c r="G49" s="241"/>
      <c r="H49" s="241"/>
      <c r="I49" s="241"/>
      <c r="J49" s="241"/>
      <c r="K49" s="241"/>
      <c r="L49" s="241"/>
      <c r="M49" s="241"/>
      <c r="N49" s="241"/>
      <c r="O49" s="241"/>
      <c r="P49" s="241"/>
      <c r="Q49" s="241"/>
      <c r="R49" s="241"/>
      <c r="S49" s="241"/>
      <c r="T49" s="241"/>
      <c r="U49" s="241"/>
      <c r="V49" s="241"/>
      <c r="W49" s="242"/>
      <c r="X49" s="189"/>
      <c r="Y49" s="189"/>
      <c r="Z49" s="189"/>
      <c r="AA49" s="189"/>
    </row>
    <row r="50" spans="2:27" ht="24" customHeight="1" x14ac:dyDescent="0.15">
      <c r="B50" s="240" t="s">
        <v>183</v>
      </c>
      <c r="C50" s="241"/>
      <c r="D50" s="241"/>
      <c r="E50" s="241"/>
      <c r="F50" s="241"/>
      <c r="G50" s="241"/>
      <c r="H50" s="241"/>
      <c r="I50" s="241"/>
      <c r="J50" s="241"/>
      <c r="K50" s="241"/>
      <c r="L50" s="241"/>
      <c r="M50" s="241"/>
      <c r="N50" s="241"/>
      <c r="O50" s="241"/>
      <c r="P50" s="241"/>
      <c r="Q50" s="241"/>
      <c r="R50" s="241"/>
      <c r="S50" s="241"/>
      <c r="T50" s="241"/>
      <c r="U50" s="241"/>
      <c r="V50" s="241"/>
      <c r="W50" s="242"/>
      <c r="X50" s="189"/>
      <c r="Y50" s="189"/>
      <c r="Z50" s="189"/>
      <c r="AA50" s="189"/>
    </row>
    <row r="51" spans="2:27" ht="31.9" customHeight="1" x14ac:dyDescent="0.15">
      <c r="B51" s="243" t="s">
        <v>90</v>
      </c>
      <c r="C51" s="244"/>
      <c r="D51" s="244"/>
      <c r="E51" s="244"/>
      <c r="F51" s="244"/>
      <c r="G51" s="244"/>
      <c r="H51" s="244"/>
      <c r="I51" s="244"/>
      <c r="J51" s="244"/>
      <c r="K51" s="244"/>
      <c r="L51" s="244"/>
      <c r="M51" s="244"/>
      <c r="N51" s="244"/>
      <c r="O51" s="244"/>
      <c r="P51" s="244"/>
      <c r="Q51" s="244"/>
      <c r="R51" s="244"/>
      <c r="S51" s="244"/>
      <c r="T51" s="244"/>
      <c r="U51" s="244"/>
      <c r="V51" s="244"/>
      <c r="W51" s="245"/>
      <c r="X51" s="189"/>
      <c r="Y51" s="189"/>
      <c r="Z51" s="189"/>
      <c r="AA51" s="189"/>
    </row>
    <row r="52" spans="2:27" ht="15" customHeight="1" thickBot="1" x14ac:dyDescent="0.2">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ht="24" customHeight="1" thickBot="1" x14ac:dyDescent="0.2">
      <c r="B53" s="246" t="s">
        <v>184</v>
      </c>
      <c r="C53" s="247"/>
      <c r="D53" s="247"/>
      <c r="E53" s="247"/>
      <c r="F53" s="247"/>
      <c r="G53" s="247"/>
      <c r="H53" s="247"/>
      <c r="I53" s="247"/>
      <c r="J53" s="247"/>
      <c r="K53" s="247"/>
      <c r="L53" s="247"/>
      <c r="M53" s="247"/>
      <c r="N53" s="247"/>
      <c r="O53" s="247"/>
      <c r="P53" s="247"/>
      <c r="Q53" s="248"/>
      <c r="R53" s="249">
        <f>(ROUNDDOWN(X46,-3))</f>
        <v>0</v>
      </c>
      <c r="S53" s="250"/>
      <c r="T53" s="250"/>
      <c r="U53" s="250"/>
      <c r="V53" s="251" t="s">
        <v>51</v>
      </c>
      <c r="W53" s="252"/>
      <c r="X53" s="37"/>
      <c r="Y53" s="37"/>
      <c r="Z53" s="37"/>
      <c r="AA53" s="38"/>
    </row>
    <row r="54" spans="2:27" ht="10.5" customHeight="1" x14ac:dyDescent="0.15"/>
  </sheetData>
  <mergeCells count="96">
    <mergeCell ref="B53:Q53"/>
    <mergeCell ref="R53:U53"/>
    <mergeCell ref="V53:W53"/>
    <mergeCell ref="B48:AA48"/>
    <mergeCell ref="B49:W49"/>
    <mergeCell ref="X49:AA49"/>
    <mergeCell ref="B50:W50"/>
    <mergeCell ref="X50:AA50"/>
    <mergeCell ref="B51:W51"/>
    <mergeCell ref="X51:AA51"/>
    <mergeCell ref="B46:W46"/>
    <mergeCell ref="X46:AA46"/>
    <mergeCell ref="B37:AA38"/>
    <mergeCell ref="B39:W39"/>
    <mergeCell ref="X39:AA39"/>
    <mergeCell ref="B40:W40"/>
    <mergeCell ref="X40:AA41"/>
    <mergeCell ref="B41:W41"/>
    <mergeCell ref="B42:W42"/>
    <mergeCell ref="X42:AA43"/>
    <mergeCell ref="B43:W43"/>
    <mergeCell ref="B45:W45"/>
    <mergeCell ref="X45:AA45"/>
    <mergeCell ref="B36:AA36"/>
    <mergeCell ref="B30:G30"/>
    <mergeCell ref="I30:N30"/>
    <mergeCell ref="P30:R30"/>
    <mergeCell ref="U30:Z30"/>
    <mergeCell ref="B31:K31"/>
    <mergeCell ref="L31:Q31"/>
    <mergeCell ref="B32:J33"/>
    <mergeCell ref="K32:K33"/>
    <mergeCell ref="L32:P33"/>
    <mergeCell ref="Q32:Q33"/>
    <mergeCell ref="B34:AA34"/>
    <mergeCell ref="B29:H29"/>
    <mergeCell ref="I29:O29"/>
    <mergeCell ref="P29:S29"/>
    <mergeCell ref="U29:AA29"/>
    <mergeCell ref="B21:V21"/>
    <mergeCell ref="W21:X21"/>
    <mergeCell ref="B22:V22"/>
    <mergeCell ref="W22:X22"/>
    <mergeCell ref="B23:V23"/>
    <mergeCell ref="W23:X23"/>
    <mergeCell ref="B24:V24"/>
    <mergeCell ref="W24:X24"/>
    <mergeCell ref="B25:V25"/>
    <mergeCell ref="W25:X25"/>
    <mergeCell ref="B28:AA28"/>
    <mergeCell ref="B17:E17"/>
    <mergeCell ref="F17:N17"/>
    <mergeCell ref="O17:R17"/>
    <mergeCell ref="S17:AA17"/>
    <mergeCell ref="B20:V20"/>
    <mergeCell ref="W20:X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J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qref="F17:N19">
      <formula1>"普通,当座"</formula1>
    </dataValidation>
    <dataValidation type="list" allowBlank="1" showInputMessage="1" showErrorMessage="1" sqref="W20:X25 X49:AA51">
      <formula1>"はい,いいえ"</formula1>
    </dataValidation>
  </dataValidations>
  <printOptions horizontalCentered="1"/>
  <pageMargins left="0.19685039370078741" right="0.19685039370078741" top="0.39370078740157483" bottom="0.19685039370078741" header="0" footer="0"/>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O35"/>
  <sheetViews>
    <sheetView zoomScaleNormal="100" workbookViewId="0">
      <selection activeCell="D13" sqref="D13"/>
    </sheetView>
  </sheetViews>
  <sheetFormatPr defaultRowHeight="13.5" x14ac:dyDescent="0.15"/>
  <cols>
    <col min="1" max="1" width="37.25" customWidth="1"/>
    <col min="2" max="2" width="14.25" customWidth="1"/>
    <col min="3" max="12" width="9.625" customWidth="1"/>
    <col min="14" max="15" width="0" hidden="1" customWidth="1"/>
  </cols>
  <sheetData>
    <row r="1" spans="1:15" x14ac:dyDescent="0.15">
      <c r="L1" s="124" t="s">
        <v>146</v>
      </c>
    </row>
    <row r="3" spans="1:15" ht="17.25" x14ac:dyDescent="0.15">
      <c r="A3" s="263" t="s">
        <v>151</v>
      </c>
      <c r="B3" s="263"/>
      <c r="C3" s="263"/>
      <c r="D3" s="263"/>
      <c r="E3" s="263"/>
      <c r="F3" s="263"/>
      <c r="G3" s="263"/>
      <c r="H3" s="263"/>
      <c r="I3" s="263"/>
      <c r="J3" s="263"/>
      <c r="K3" s="263"/>
      <c r="L3" s="263"/>
    </row>
    <row r="4" spans="1:15" ht="17.25" x14ac:dyDescent="0.15">
      <c r="A4" s="263" t="s">
        <v>144</v>
      </c>
      <c r="B4" s="263"/>
      <c r="C4" s="263"/>
      <c r="D4" s="263"/>
      <c r="E4" s="263"/>
      <c r="F4" s="263"/>
      <c r="G4" s="263"/>
      <c r="H4" s="263"/>
      <c r="I4" s="263"/>
      <c r="J4" s="263"/>
      <c r="K4" s="263"/>
      <c r="L4" s="263"/>
    </row>
    <row r="5" spans="1:15" x14ac:dyDescent="0.15">
      <c r="I5" s="257" t="s">
        <v>143</v>
      </c>
      <c r="J5" s="258"/>
      <c r="K5" s="259"/>
      <c r="L5" s="260"/>
    </row>
    <row r="6" spans="1:15" x14ac:dyDescent="0.15">
      <c r="I6" s="257" t="s">
        <v>142</v>
      </c>
      <c r="J6" s="258"/>
      <c r="K6" s="259"/>
      <c r="L6" s="260"/>
    </row>
    <row r="7" spans="1:15" x14ac:dyDescent="0.15">
      <c r="I7" s="257" t="s">
        <v>141</v>
      </c>
      <c r="J7" s="258"/>
      <c r="K7" s="259"/>
      <c r="L7" s="260"/>
    </row>
    <row r="9" spans="1:15" x14ac:dyDescent="0.15">
      <c r="A9" s="123" t="s">
        <v>159</v>
      </c>
    </row>
    <row r="10" spans="1:15" x14ac:dyDescent="0.15">
      <c r="A10" s="142" t="s">
        <v>160</v>
      </c>
      <c r="B10" s="121"/>
    </row>
    <row r="11" spans="1:15" x14ac:dyDescent="0.15">
      <c r="A11" s="76"/>
      <c r="B11" s="140"/>
    </row>
    <row r="12" spans="1:15" x14ac:dyDescent="0.15">
      <c r="A12" s="123" t="s">
        <v>161</v>
      </c>
      <c r="B12" s="140"/>
    </row>
    <row r="13" spans="1:15" ht="85.5" customHeight="1" x14ac:dyDescent="0.15">
      <c r="A13" s="141" t="s">
        <v>198</v>
      </c>
      <c r="B13" s="147"/>
      <c r="N13" t="s">
        <v>157</v>
      </c>
      <c r="O13" t="s">
        <v>162</v>
      </c>
    </row>
    <row r="14" spans="1:15" x14ac:dyDescent="0.15">
      <c r="A14" s="141" t="s">
        <v>199</v>
      </c>
      <c r="B14" s="147"/>
    </row>
    <row r="15" spans="1:15" ht="79.5" customHeight="1" x14ac:dyDescent="0.15">
      <c r="A15" s="141" t="s">
        <v>202</v>
      </c>
      <c r="B15" s="147"/>
    </row>
    <row r="16" spans="1:15" ht="18.75" customHeight="1" x14ac:dyDescent="0.15"/>
    <row r="17" spans="1:12" x14ac:dyDescent="0.15">
      <c r="A17" s="123" t="s">
        <v>163</v>
      </c>
    </row>
    <row r="18" spans="1:12" x14ac:dyDescent="0.15">
      <c r="A18" s="261" t="s">
        <v>140</v>
      </c>
      <c r="B18" s="262" t="s">
        <v>139</v>
      </c>
      <c r="C18" s="261" t="s">
        <v>133</v>
      </c>
      <c r="D18" s="261"/>
      <c r="E18" s="261"/>
      <c r="F18" s="261"/>
      <c r="G18" s="261"/>
      <c r="H18" s="261"/>
      <c r="I18" s="261"/>
      <c r="J18" s="261"/>
      <c r="K18" s="261"/>
      <c r="L18" s="261"/>
    </row>
    <row r="19" spans="1:12" x14ac:dyDescent="0.15">
      <c r="A19" s="261"/>
      <c r="B19" s="262"/>
      <c r="C19" s="261" t="s">
        <v>138</v>
      </c>
      <c r="D19" s="261"/>
      <c r="E19" s="261" t="s">
        <v>137</v>
      </c>
      <c r="F19" s="261"/>
      <c r="G19" s="261" t="s">
        <v>136</v>
      </c>
      <c r="H19" s="261"/>
      <c r="I19" s="261" t="s">
        <v>135</v>
      </c>
      <c r="J19" s="261"/>
      <c r="K19" s="261" t="s">
        <v>134</v>
      </c>
      <c r="L19" s="261"/>
    </row>
    <row r="20" spans="1:12" ht="27" x14ac:dyDescent="0.15">
      <c r="A20" s="261"/>
      <c r="B20" s="262"/>
      <c r="C20" s="142" t="s">
        <v>133</v>
      </c>
      <c r="D20" s="143" t="s">
        <v>132</v>
      </c>
      <c r="E20" s="142" t="s">
        <v>133</v>
      </c>
      <c r="F20" s="143" t="s">
        <v>132</v>
      </c>
      <c r="G20" s="142" t="s">
        <v>133</v>
      </c>
      <c r="H20" s="143" t="s">
        <v>132</v>
      </c>
      <c r="I20" s="142" t="s">
        <v>133</v>
      </c>
      <c r="J20" s="143" t="s">
        <v>132</v>
      </c>
      <c r="K20" s="142" t="s">
        <v>133</v>
      </c>
      <c r="L20" s="143" t="s">
        <v>132</v>
      </c>
    </row>
    <row r="21" spans="1:12" x14ac:dyDescent="0.15">
      <c r="A21" s="121"/>
      <c r="B21" s="122"/>
      <c r="C21" s="121"/>
      <c r="D21" s="121"/>
      <c r="E21" s="121"/>
      <c r="F21" s="121"/>
      <c r="G21" s="121"/>
      <c r="H21" s="121"/>
      <c r="I21" s="121"/>
      <c r="J21" s="121"/>
      <c r="K21" s="121"/>
      <c r="L21" s="121"/>
    </row>
    <row r="22" spans="1:12" x14ac:dyDescent="0.15">
      <c r="A22" s="121"/>
      <c r="B22" s="122"/>
      <c r="C22" s="121"/>
      <c r="D22" s="121"/>
      <c r="E22" s="121"/>
      <c r="F22" s="121"/>
      <c r="G22" s="121"/>
      <c r="H22" s="121"/>
      <c r="I22" s="121"/>
      <c r="J22" s="121"/>
      <c r="K22" s="121"/>
      <c r="L22" s="121"/>
    </row>
    <row r="23" spans="1:12" x14ac:dyDescent="0.15">
      <c r="A23" s="121"/>
      <c r="B23" s="122"/>
      <c r="C23" s="121"/>
      <c r="D23" s="121"/>
      <c r="E23" s="121"/>
      <c r="F23" s="121"/>
      <c r="G23" s="121"/>
      <c r="H23" s="121"/>
      <c r="I23" s="121"/>
      <c r="J23" s="121"/>
      <c r="K23" s="121"/>
      <c r="L23" s="121"/>
    </row>
    <row r="24" spans="1:12" x14ac:dyDescent="0.15">
      <c r="A24" s="121"/>
      <c r="B24" s="122"/>
      <c r="C24" s="121"/>
      <c r="D24" s="121"/>
      <c r="E24" s="121"/>
      <c r="F24" s="121"/>
      <c r="G24" s="121"/>
      <c r="H24" s="121"/>
      <c r="I24" s="121"/>
      <c r="J24" s="121"/>
      <c r="K24" s="121"/>
      <c r="L24" s="121"/>
    </row>
    <row r="25" spans="1:12" x14ac:dyDescent="0.15">
      <c r="A25" s="121"/>
      <c r="B25" s="122"/>
      <c r="C25" s="121"/>
      <c r="D25" s="121"/>
      <c r="E25" s="121"/>
      <c r="F25" s="121"/>
      <c r="G25" s="121"/>
      <c r="H25" s="121"/>
      <c r="I25" s="121"/>
      <c r="J25" s="121"/>
      <c r="K25" s="121"/>
      <c r="L25" s="121"/>
    </row>
    <row r="26" spans="1:12" x14ac:dyDescent="0.15">
      <c r="A26" s="121"/>
      <c r="B26" s="122"/>
      <c r="C26" s="121"/>
      <c r="D26" s="121"/>
      <c r="E26" s="121"/>
      <c r="F26" s="121"/>
      <c r="G26" s="121"/>
      <c r="H26" s="121"/>
      <c r="I26" s="121"/>
      <c r="J26" s="121"/>
      <c r="K26" s="121"/>
      <c r="L26" s="121"/>
    </row>
    <row r="27" spans="1:12" x14ac:dyDescent="0.15">
      <c r="A27" s="121"/>
      <c r="B27" s="122"/>
      <c r="C27" s="121"/>
      <c r="D27" s="121"/>
      <c r="E27" s="121"/>
      <c r="F27" s="121"/>
      <c r="G27" s="121"/>
      <c r="H27" s="121"/>
      <c r="I27" s="121"/>
      <c r="J27" s="121"/>
      <c r="K27" s="121"/>
      <c r="L27" s="121"/>
    </row>
    <row r="28" spans="1:12" x14ac:dyDescent="0.15">
      <c r="A28" s="121"/>
      <c r="B28" s="122"/>
      <c r="C28" s="121"/>
      <c r="D28" s="121"/>
      <c r="E28" s="121"/>
      <c r="F28" s="121"/>
      <c r="G28" s="121"/>
      <c r="H28" s="121"/>
      <c r="I28" s="121"/>
      <c r="J28" s="121"/>
      <c r="K28" s="121"/>
      <c r="L28" s="121"/>
    </row>
    <row r="29" spans="1:12" x14ac:dyDescent="0.15">
      <c r="A29" s="121"/>
      <c r="B29" s="122"/>
      <c r="C29" s="121"/>
      <c r="D29" s="121"/>
      <c r="E29" s="121"/>
      <c r="F29" s="121"/>
      <c r="G29" s="121"/>
      <c r="H29" s="121"/>
      <c r="I29" s="121"/>
      <c r="J29" s="121"/>
      <c r="K29" s="121"/>
      <c r="L29" s="121"/>
    </row>
    <row r="30" spans="1:12" x14ac:dyDescent="0.15">
      <c r="A30" s="121"/>
      <c r="B30" s="122"/>
      <c r="C30" s="121"/>
      <c r="D30" s="121"/>
      <c r="E30" s="121"/>
      <c r="F30" s="121"/>
      <c r="G30" s="121"/>
      <c r="H30" s="121"/>
      <c r="I30" s="121"/>
      <c r="J30" s="121"/>
      <c r="K30" s="121"/>
      <c r="L30" s="121"/>
    </row>
    <row r="31" spans="1:12" x14ac:dyDescent="0.15">
      <c r="A31" s="121"/>
      <c r="B31" s="122"/>
      <c r="C31" s="121"/>
      <c r="D31" s="121"/>
      <c r="E31" s="121"/>
      <c r="F31" s="121"/>
      <c r="G31" s="121"/>
      <c r="H31" s="121"/>
      <c r="I31" s="121"/>
      <c r="J31" s="121"/>
      <c r="K31" s="121"/>
      <c r="L31" s="121"/>
    </row>
    <row r="32" spans="1:12" x14ac:dyDescent="0.15">
      <c r="A32" s="121"/>
      <c r="B32" s="122"/>
      <c r="C32" s="121"/>
      <c r="D32" s="121"/>
      <c r="E32" s="121"/>
      <c r="F32" s="121"/>
      <c r="G32" s="121"/>
      <c r="H32" s="121"/>
      <c r="I32" s="121"/>
      <c r="J32" s="121"/>
      <c r="K32" s="121"/>
      <c r="L32" s="121"/>
    </row>
    <row r="33" spans="1:12" x14ac:dyDescent="0.15">
      <c r="A33" s="121"/>
      <c r="B33" s="122"/>
      <c r="C33" s="121"/>
      <c r="D33" s="121"/>
      <c r="E33" s="121"/>
      <c r="F33" s="121"/>
      <c r="G33" s="121"/>
      <c r="H33" s="121"/>
      <c r="I33" s="121"/>
      <c r="J33" s="121"/>
      <c r="K33" s="121"/>
      <c r="L33" s="121"/>
    </row>
    <row r="34" spans="1:12" x14ac:dyDescent="0.15">
      <c r="A34" s="121"/>
      <c r="B34" s="122"/>
      <c r="C34" s="121"/>
      <c r="D34" s="121"/>
      <c r="E34" s="121"/>
      <c r="F34" s="121"/>
      <c r="G34" s="121"/>
      <c r="H34" s="121"/>
      <c r="I34" s="121"/>
      <c r="J34" s="121"/>
      <c r="K34" s="121"/>
      <c r="L34" s="121"/>
    </row>
    <row r="35" spans="1:12" x14ac:dyDescent="0.15">
      <c r="A35" s="121"/>
      <c r="B35" s="122"/>
      <c r="C35" s="121"/>
      <c r="D35" s="121"/>
      <c r="E35" s="121"/>
      <c r="F35" s="121"/>
      <c r="G35" s="121"/>
      <c r="H35" s="121"/>
      <c r="I35" s="121"/>
      <c r="J35" s="121"/>
      <c r="K35" s="121"/>
      <c r="L35" s="121"/>
    </row>
  </sheetData>
  <mergeCells count="16">
    <mergeCell ref="A3:L3"/>
    <mergeCell ref="A4:L4"/>
    <mergeCell ref="I5:J5"/>
    <mergeCell ref="K5:L5"/>
    <mergeCell ref="I6:J6"/>
    <mergeCell ref="K6:L6"/>
    <mergeCell ref="I7:J7"/>
    <mergeCell ref="K7:L7"/>
    <mergeCell ref="A18:A20"/>
    <mergeCell ref="B18:B20"/>
    <mergeCell ref="C18:L18"/>
    <mergeCell ref="C19:D19"/>
    <mergeCell ref="E19:F19"/>
    <mergeCell ref="G19:H19"/>
    <mergeCell ref="I19:J19"/>
    <mergeCell ref="K19:L19"/>
  </mergeCells>
  <phoneticPr fontId="1"/>
  <dataValidations count="1">
    <dataValidation type="list" allowBlank="1" showInputMessage="1" showErrorMessage="1" sqref="B13">
      <formula1>$N$13:$O$13</formula1>
    </dataValidation>
  </dataValidations>
  <printOptions horizontalCentered="1"/>
  <pageMargins left="0.59055118110236227" right="0.59055118110236227" top="0.59055118110236227" bottom="0.59055118110236227" header="0" footer="0"/>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27"/>
  <sheetViews>
    <sheetView zoomScale="85" zoomScaleNormal="85" workbookViewId="0">
      <selection activeCell="G42" sqref="G42"/>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24" t="s">
        <v>185</v>
      </c>
    </row>
    <row r="3" spans="1:5" ht="17.25" x14ac:dyDescent="0.15">
      <c r="A3" s="263" t="s">
        <v>151</v>
      </c>
      <c r="B3" s="263"/>
      <c r="C3" s="263"/>
      <c r="D3" s="263"/>
      <c r="E3" s="263"/>
    </row>
    <row r="4" spans="1:5" ht="17.25" x14ac:dyDescent="0.15">
      <c r="A4" s="263" t="s">
        <v>186</v>
      </c>
      <c r="B4" s="263"/>
      <c r="C4" s="263"/>
      <c r="D4" s="263"/>
      <c r="E4" s="263"/>
    </row>
    <row r="5" spans="1:5" x14ac:dyDescent="0.15">
      <c r="D5" s="137" t="s">
        <v>143</v>
      </c>
      <c r="E5" s="147"/>
    </row>
    <row r="6" spans="1:5" x14ac:dyDescent="0.15">
      <c r="D6" s="137" t="s">
        <v>142</v>
      </c>
      <c r="E6" s="147"/>
    </row>
    <row r="7" spans="1:5" x14ac:dyDescent="0.15">
      <c r="D7" s="137" t="s">
        <v>141</v>
      </c>
      <c r="E7" s="147"/>
    </row>
    <row r="8" spans="1:5" x14ac:dyDescent="0.15">
      <c r="A8" s="123" t="s">
        <v>187</v>
      </c>
    </row>
    <row r="9" spans="1:5" x14ac:dyDescent="0.15">
      <c r="A9" s="264" t="s">
        <v>188</v>
      </c>
      <c r="B9" s="265"/>
      <c r="C9" s="265"/>
      <c r="D9" s="265"/>
      <c r="E9" s="266"/>
    </row>
    <row r="11" spans="1:5" x14ac:dyDescent="0.15">
      <c r="A11" s="123" t="s">
        <v>189</v>
      </c>
    </row>
    <row r="12" spans="1:5" ht="27" x14ac:dyDescent="0.15">
      <c r="A12" s="137" t="s">
        <v>190</v>
      </c>
      <c r="B12" s="137" t="s">
        <v>191</v>
      </c>
      <c r="C12" s="137" t="s">
        <v>192</v>
      </c>
      <c r="D12" s="138" t="s">
        <v>193</v>
      </c>
      <c r="E12" s="137" t="s">
        <v>194</v>
      </c>
    </row>
    <row r="13" spans="1:5" x14ac:dyDescent="0.15">
      <c r="A13" s="148"/>
      <c r="B13" s="149"/>
      <c r="C13" s="148"/>
      <c r="D13" s="149"/>
      <c r="E13" s="122"/>
    </row>
    <row r="14" spans="1:5" x14ac:dyDescent="0.15">
      <c r="A14" s="148"/>
      <c r="B14" s="149"/>
      <c r="C14" s="148"/>
      <c r="D14" s="149"/>
      <c r="E14" s="122"/>
    </row>
    <row r="15" spans="1:5" x14ac:dyDescent="0.15">
      <c r="A15" s="148"/>
      <c r="B15" s="149"/>
      <c r="C15" s="148"/>
      <c r="D15" s="149"/>
      <c r="E15" s="122"/>
    </row>
    <row r="16" spans="1:5" x14ac:dyDescent="0.15">
      <c r="A16" s="148"/>
      <c r="B16" s="149"/>
      <c r="C16" s="148"/>
      <c r="D16" s="149"/>
      <c r="E16" s="122"/>
    </row>
    <row r="17" spans="1:5" x14ac:dyDescent="0.15">
      <c r="A17" s="148"/>
      <c r="B17" s="149"/>
      <c r="C17" s="148"/>
      <c r="D17" s="149"/>
      <c r="E17" s="122"/>
    </row>
    <row r="18" spans="1:5" x14ac:dyDescent="0.15">
      <c r="A18" s="148"/>
      <c r="B18" s="149"/>
      <c r="C18" s="148"/>
      <c r="D18" s="149"/>
      <c r="E18" s="122"/>
    </row>
    <row r="19" spans="1:5" x14ac:dyDescent="0.15">
      <c r="A19" s="148"/>
      <c r="B19" s="149"/>
      <c r="C19" s="148"/>
      <c r="D19" s="149"/>
      <c r="E19" s="122"/>
    </row>
    <row r="20" spans="1:5" x14ac:dyDescent="0.15">
      <c r="A20" s="148"/>
      <c r="B20" s="149"/>
      <c r="C20" s="148"/>
      <c r="D20" s="149"/>
      <c r="E20" s="122"/>
    </row>
    <row r="21" spans="1:5" x14ac:dyDescent="0.15">
      <c r="A21" s="148"/>
      <c r="B21" s="149"/>
      <c r="C21" s="148"/>
      <c r="D21" s="149"/>
      <c r="E21" s="122"/>
    </row>
    <row r="22" spans="1:5" x14ac:dyDescent="0.15">
      <c r="A22" s="148"/>
      <c r="B22" s="149"/>
      <c r="C22" s="148"/>
      <c r="D22" s="149"/>
      <c r="E22" s="122"/>
    </row>
    <row r="23" spans="1:5" x14ac:dyDescent="0.15">
      <c r="A23" s="148"/>
      <c r="B23" s="149"/>
      <c r="C23" s="148"/>
      <c r="D23" s="149"/>
      <c r="E23" s="122"/>
    </row>
    <row r="24" spans="1:5" x14ac:dyDescent="0.15">
      <c r="A24" s="148"/>
      <c r="B24" s="149"/>
      <c r="C24" s="148"/>
      <c r="D24" s="149"/>
      <c r="E24" s="122"/>
    </row>
    <row r="25" spans="1:5" x14ac:dyDescent="0.15">
      <c r="A25" s="148"/>
      <c r="B25" s="149"/>
      <c r="C25" s="148"/>
      <c r="D25" s="149"/>
      <c r="E25" s="122"/>
    </row>
    <row r="26" spans="1:5" x14ac:dyDescent="0.15">
      <c r="A26" s="148"/>
      <c r="B26" s="149"/>
      <c r="C26" s="148"/>
      <c r="D26" s="149"/>
      <c r="E26" s="122"/>
    </row>
    <row r="27" spans="1:5" x14ac:dyDescent="0.15">
      <c r="A27" s="148"/>
      <c r="B27" s="149"/>
      <c r="C27" s="148"/>
      <c r="D27" s="149"/>
      <c r="E27" s="122"/>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2"/>
  <sheetViews>
    <sheetView view="pageBreakPreview" topLeftCell="A4" zoomScale="115" zoomScaleNormal="100" zoomScaleSheetLayoutView="115" workbookViewId="0">
      <selection activeCell="P20" sqref="P20"/>
    </sheetView>
  </sheetViews>
  <sheetFormatPr defaultColWidth="9" defaultRowHeight="13.5" x14ac:dyDescent="0.15"/>
  <cols>
    <col min="1" max="1" width="7.875" style="63" customWidth="1"/>
    <col min="2" max="2" width="9.875" style="63" customWidth="1"/>
    <col min="3" max="12" width="7.875" style="63" customWidth="1"/>
    <col min="13" max="13" width="9" style="63"/>
    <col min="14" max="14" width="9.375" style="46" bestFit="1" customWidth="1"/>
    <col min="15" max="16384" width="9" style="46"/>
  </cols>
  <sheetData>
    <row r="1" spans="1:13" ht="15" x14ac:dyDescent="0.15">
      <c r="A1" s="45"/>
      <c r="B1" s="45"/>
      <c r="C1" s="45"/>
      <c r="D1" s="45"/>
      <c r="E1" s="45"/>
      <c r="F1" s="45"/>
      <c r="G1" s="45"/>
      <c r="H1" s="45"/>
      <c r="I1" s="45"/>
      <c r="J1" s="45"/>
      <c r="K1" s="45"/>
      <c r="L1" s="45"/>
      <c r="M1" s="45"/>
    </row>
    <row r="2" spans="1:13" ht="15" x14ac:dyDescent="0.15">
      <c r="A2" s="45"/>
      <c r="B2" s="45"/>
      <c r="C2" s="45"/>
      <c r="D2" s="45"/>
      <c r="E2" s="45"/>
      <c r="F2" s="45"/>
      <c r="G2" s="45"/>
      <c r="H2" s="45"/>
      <c r="I2" s="45"/>
      <c r="J2" s="45"/>
      <c r="K2" s="45"/>
      <c r="L2" s="45"/>
      <c r="M2" s="45"/>
    </row>
    <row r="3" spans="1:13" ht="15" customHeight="1" x14ac:dyDescent="0.15">
      <c r="A3" s="272" t="s">
        <v>92</v>
      </c>
      <c r="B3" s="272"/>
      <c r="C3" s="272"/>
      <c r="D3" s="272"/>
      <c r="E3" s="272"/>
      <c r="F3" s="272"/>
      <c r="G3" s="272"/>
      <c r="H3" s="272"/>
      <c r="I3" s="272"/>
      <c r="J3" s="272"/>
      <c r="K3" s="272"/>
      <c r="L3" s="272"/>
      <c r="M3" s="45"/>
    </row>
    <row r="4" spans="1:13" ht="15" customHeight="1" x14ac:dyDescent="0.15">
      <c r="A4" s="272"/>
      <c r="B4" s="272"/>
      <c r="C4" s="272"/>
      <c r="D4" s="272"/>
      <c r="E4" s="272"/>
      <c r="F4" s="272"/>
      <c r="G4" s="272"/>
      <c r="H4" s="272"/>
      <c r="I4" s="272"/>
      <c r="J4" s="272"/>
      <c r="K4" s="272"/>
      <c r="L4" s="272"/>
      <c r="M4" s="45"/>
    </row>
    <row r="5" spans="1:13" ht="15" customHeight="1" x14ac:dyDescent="0.15">
      <c r="A5" s="272"/>
      <c r="B5" s="272"/>
      <c r="C5" s="272"/>
      <c r="D5" s="272"/>
      <c r="E5" s="272"/>
      <c r="F5" s="272"/>
      <c r="G5" s="272"/>
      <c r="H5" s="272"/>
      <c r="I5" s="272"/>
      <c r="J5" s="272"/>
      <c r="K5" s="272"/>
      <c r="L5" s="272"/>
      <c r="M5" s="45"/>
    </row>
    <row r="6" spans="1:13" ht="23.25" x14ac:dyDescent="0.15">
      <c r="A6" s="125"/>
      <c r="B6" s="125"/>
      <c r="C6" s="125"/>
      <c r="D6" s="125"/>
      <c r="E6" s="125"/>
      <c r="F6" s="125"/>
      <c r="G6" s="125"/>
      <c r="H6" s="125"/>
      <c r="I6" s="125"/>
      <c r="J6" s="125"/>
      <c r="K6" s="125"/>
      <c r="L6" s="125"/>
      <c r="M6" s="45"/>
    </row>
    <row r="7" spans="1:13" ht="15" x14ac:dyDescent="0.15">
      <c r="A7" s="45"/>
      <c r="B7" s="45"/>
      <c r="C7" s="45"/>
      <c r="D7" s="45"/>
      <c r="E7" s="45"/>
      <c r="F7" s="45"/>
      <c r="G7" s="45"/>
      <c r="H7" s="45"/>
      <c r="I7" s="45"/>
      <c r="J7" s="45"/>
      <c r="K7" s="45"/>
      <c r="L7" s="45"/>
      <c r="M7" s="45"/>
    </row>
    <row r="8" spans="1:13" ht="21" x14ac:dyDescent="0.15">
      <c r="A8" s="48"/>
      <c r="B8" s="48"/>
      <c r="C8" s="48"/>
      <c r="D8" s="273" t="s">
        <v>50</v>
      </c>
      <c r="E8" s="274">
        <f>第３号様式!E17</f>
        <v>0</v>
      </c>
      <c r="F8" s="274"/>
      <c r="G8" s="274"/>
      <c r="H8" s="274"/>
      <c r="I8" s="273" t="s">
        <v>51</v>
      </c>
      <c r="J8" s="126"/>
      <c r="K8" s="126"/>
      <c r="L8" s="48"/>
      <c r="M8" s="45"/>
    </row>
    <row r="9" spans="1:13" ht="21" x14ac:dyDescent="0.15">
      <c r="A9" s="48"/>
      <c r="B9" s="48"/>
      <c r="C9" s="48"/>
      <c r="D9" s="273"/>
      <c r="E9" s="274"/>
      <c r="F9" s="274"/>
      <c r="G9" s="274"/>
      <c r="H9" s="274"/>
      <c r="I9" s="273"/>
      <c r="J9" s="126"/>
      <c r="K9" s="126"/>
      <c r="L9" s="48"/>
      <c r="M9" s="45"/>
    </row>
    <row r="10" spans="1:13" ht="21" x14ac:dyDescent="0.15">
      <c r="A10" s="48"/>
      <c r="B10" s="48"/>
      <c r="C10" s="48"/>
      <c r="D10" s="273"/>
      <c r="E10" s="274"/>
      <c r="F10" s="274"/>
      <c r="G10" s="274"/>
      <c r="H10" s="274"/>
      <c r="I10" s="273"/>
      <c r="J10" s="126"/>
      <c r="K10" s="126"/>
      <c r="L10" s="48"/>
      <c r="M10" s="45"/>
    </row>
    <row r="11" spans="1:13" ht="21" x14ac:dyDescent="0.15">
      <c r="A11" s="126"/>
      <c r="B11" s="126"/>
      <c r="C11" s="126"/>
      <c r="D11" s="126"/>
      <c r="E11" s="126"/>
      <c r="F11" s="126"/>
      <c r="G11" s="126"/>
      <c r="H11" s="126"/>
      <c r="I11" s="126"/>
      <c r="J11" s="126"/>
      <c r="K11" s="126"/>
      <c r="L11" s="126"/>
      <c r="M11" s="45"/>
    </row>
    <row r="12" spans="1:13" ht="36.75" customHeight="1" x14ac:dyDescent="0.15">
      <c r="A12" s="275" t="s">
        <v>152</v>
      </c>
      <c r="B12" s="276"/>
      <c r="C12" s="276"/>
      <c r="D12" s="276"/>
      <c r="E12" s="276"/>
      <c r="F12" s="276"/>
      <c r="G12" s="276"/>
      <c r="H12" s="276"/>
      <c r="I12" s="276"/>
      <c r="J12" s="276"/>
      <c r="K12" s="276"/>
      <c r="L12" s="276"/>
      <c r="M12" s="45"/>
    </row>
    <row r="13" spans="1:13" ht="15.75" x14ac:dyDescent="0.15">
      <c r="A13" s="50" t="s">
        <v>93</v>
      </c>
      <c r="B13" s="51"/>
      <c r="C13" s="51"/>
      <c r="D13" s="51"/>
      <c r="E13" s="51"/>
      <c r="F13" s="51"/>
      <c r="G13" s="51"/>
      <c r="H13" s="51"/>
      <c r="I13" s="51"/>
      <c r="J13" s="51"/>
      <c r="K13" s="51"/>
      <c r="L13" s="51"/>
      <c r="M13" s="45"/>
    </row>
    <row r="14" spans="1:13" ht="15.75" x14ac:dyDescent="0.15">
      <c r="A14" s="50"/>
      <c r="B14" s="51"/>
      <c r="C14" s="51"/>
      <c r="D14" s="51"/>
      <c r="E14" s="51"/>
      <c r="F14" s="51"/>
      <c r="G14" s="51"/>
      <c r="H14" s="51"/>
      <c r="I14" s="51"/>
      <c r="J14" s="51"/>
      <c r="K14" s="51"/>
      <c r="L14" s="51"/>
      <c r="M14" s="45"/>
    </row>
    <row r="15" spans="1:13" ht="15.75" thickBot="1" x14ac:dyDescent="0.2">
      <c r="A15" s="52"/>
      <c r="B15" s="52"/>
      <c r="C15" s="52"/>
      <c r="D15" s="52"/>
      <c r="E15" s="52"/>
      <c r="F15" s="52"/>
      <c r="G15" s="52"/>
      <c r="H15" s="52"/>
      <c r="I15" s="52"/>
      <c r="J15" s="52"/>
      <c r="K15" s="52"/>
      <c r="L15" s="52"/>
      <c r="M15" s="45"/>
    </row>
    <row r="16" spans="1:13" ht="18.75" x14ac:dyDescent="0.15">
      <c r="A16" s="267" t="s">
        <v>94</v>
      </c>
      <c r="B16" s="268"/>
      <c r="C16" s="269">
        <f>IF('申請書別紙（第3-２号様式別紙①）'!F14&lt;&gt;"",'申請書別紙（第3-２号様式別紙①）'!F14,0)</f>
        <v>0</v>
      </c>
      <c r="D16" s="269"/>
      <c r="E16" s="269"/>
      <c r="F16" s="269"/>
      <c r="G16" s="270" t="s">
        <v>103</v>
      </c>
      <c r="H16" s="270"/>
      <c r="I16" s="269">
        <f>IF('申請書別紙（第3-２号様式別紙①）'!S14&lt;&gt;"",'申請書別紙（第3-２号様式別紙①）'!S14,0)</f>
        <v>0</v>
      </c>
      <c r="J16" s="269"/>
      <c r="K16" s="269"/>
      <c r="L16" s="271"/>
      <c r="M16" s="45"/>
    </row>
    <row r="17" spans="1:13" ht="18.75" x14ac:dyDescent="0.15">
      <c r="A17" s="277" t="s">
        <v>95</v>
      </c>
      <c r="B17" s="278"/>
      <c r="C17" s="279">
        <f>IF('申請書別紙（第3-２号様式別紙①）'!F17&lt;&gt;"",'申請書別紙（第3-２号様式別紙①）'!F17,0)</f>
        <v>0</v>
      </c>
      <c r="D17" s="279"/>
      <c r="E17" s="279"/>
      <c r="F17" s="279"/>
      <c r="G17" s="280" t="s">
        <v>96</v>
      </c>
      <c r="H17" s="280"/>
      <c r="I17" s="281">
        <f>IF('申請書別紙（第3-２号様式別紙①）'!S17&lt;&gt;"",'申請書別紙（第3-２号様式別紙①）'!S17,0)</f>
        <v>0</v>
      </c>
      <c r="J17" s="281"/>
      <c r="K17" s="281"/>
      <c r="L17" s="282"/>
      <c r="M17" s="45"/>
    </row>
    <row r="18" spans="1:13" ht="18.75" x14ac:dyDescent="0.15">
      <c r="A18" s="283" t="s">
        <v>104</v>
      </c>
      <c r="B18" s="284"/>
      <c r="C18" s="287">
        <f>IF('申請書別紙（第3-２号様式別紙①）'!S16&lt;&gt;"",'申請書別紙（第3-２号様式別紙①）'!S16,0)</f>
        <v>0</v>
      </c>
      <c r="D18" s="288"/>
      <c r="E18" s="288"/>
      <c r="F18" s="288"/>
      <c r="G18" s="288"/>
      <c r="H18" s="288"/>
      <c r="I18" s="288"/>
      <c r="J18" s="288"/>
      <c r="K18" s="288"/>
      <c r="L18" s="289"/>
      <c r="M18" s="45"/>
    </row>
    <row r="19" spans="1:13" ht="18.75" x14ac:dyDescent="0.15">
      <c r="A19" s="285"/>
      <c r="B19" s="286"/>
      <c r="C19" s="290">
        <f>IF('申請書別紙（第3-２号様式別紙①）'!F16&lt;&gt;"",'申請書別紙（第3-２号様式別紙①）'!F16,0)</f>
        <v>0</v>
      </c>
      <c r="D19" s="291"/>
      <c r="E19" s="291"/>
      <c r="F19" s="291"/>
      <c r="G19" s="291"/>
      <c r="H19" s="291"/>
      <c r="I19" s="291"/>
      <c r="J19" s="291"/>
      <c r="K19" s="291"/>
      <c r="L19" s="292"/>
      <c r="M19" s="45"/>
    </row>
    <row r="20" spans="1:13" ht="18.75" x14ac:dyDescent="0.15">
      <c r="A20" s="283" t="s">
        <v>97</v>
      </c>
      <c r="B20" s="284"/>
      <c r="C20" s="128" t="s">
        <v>145</v>
      </c>
      <c r="D20" s="295">
        <f>IF('申請書別紙（第3-２号様式別紙①）'!J8&lt;&gt;"",'申請書別紙（第3-２号様式別紙①）'!J8,0)</f>
        <v>0</v>
      </c>
      <c r="E20" s="295"/>
      <c r="F20" s="295"/>
      <c r="G20" s="295"/>
      <c r="H20" s="295"/>
      <c r="I20" s="295"/>
      <c r="J20" s="295"/>
      <c r="K20" s="295"/>
      <c r="L20" s="296"/>
      <c r="M20" s="45"/>
    </row>
    <row r="21" spans="1:13" ht="19.5" thickBot="1" x14ac:dyDescent="0.2">
      <c r="A21" s="285"/>
      <c r="B21" s="286"/>
      <c r="C21" s="287">
        <f>IF('申請書別紙（第3-２号様式別紙①）'!L8&lt;&gt;"",'申請書別紙（第3-２号様式別紙①）'!L8,0)</f>
        <v>0</v>
      </c>
      <c r="D21" s="288"/>
      <c r="E21" s="288"/>
      <c r="F21" s="288"/>
      <c r="G21" s="288"/>
      <c r="H21" s="288"/>
      <c r="I21" s="288"/>
      <c r="J21" s="288"/>
      <c r="K21" s="288"/>
      <c r="L21" s="289"/>
      <c r="M21" s="45"/>
    </row>
    <row r="22" spans="1:13" ht="18.75" x14ac:dyDescent="0.3">
      <c r="A22" s="283" t="s">
        <v>98</v>
      </c>
      <c r="B22" s="297"/>
      <c r="C22" s="300" t="str">
        <f>第３号様式!F3</f>
        <v>令和　　年　　月　　日</v>
      </c>
      <c r="D22" s="301"/>
      <c r="E22" s="301"/>
      <c r="F22" s="302"/>
      <c r="G22" s="53"/>
      <c r="H22" s="54"/>
      <c r="I22" s="54"/>
      <c r="J22" s="54"/>
      <c r="K22" s="54"/>
      <c r="L22" s="54"/>
      <c r="M22" s="45"/>
    </row>
    <row r="23" spans="1:13" ht="19.5" thickBot="1" x14ac:dyDescent="0.2">
      <c r="A23" s="298"/>
      <c r="B23" s="299"/>
      <c r="C23" s="55"/>
      <c r="D23" s="56"/>
      <c r="E23" s="56"/>
      <c r="F23" s="57"/>
      <c r="G23" s="58"/>
      <c r="H23" s="58"/>
      <c r="I23" s="51"/>
      <c r="J23" s="51"/>
      <c r="K23" s="51"/>
      <c r="L23" s="51"/>
      <c r="M23" s="45"/>
    </row>
    <row r="24" spans="1:13" ht="15.75" x14ac:dyDescent="0.15">
      <c r="A24" s="45"/>
      <c r="B24" s="45"/>
      <c r="C24" s="45"/>
      <c r="D24" s="45"/>
      <c r="E24" s="59"/>
      <c r="F24" s="59"/>
      <c r="G24" s="60"/>
      <c r="H24" s="60"/>
      <c r="I24" s="60"/>
      <c r="J24" s="60"/>
      <c r="K24" s="60"/>
      <c r="L24" s="60"/>
      <c r="M24" s="45"/>
    </row>
    <row r="25" spans="1:13" ht="15.75" x14ac:dyDescent="0.15">
      <c r="A25" s="45"/>
      <c r="B25" s="45"/>
      <c r="C25" s="45"/>
      <c r="D25" s="45"/>
      <c r="E25" s="59"/>
      <c r="F25" s="59"/>
      <c r="G25" s="60"/>
      <c r="H25" s="60"/>
      <c r="I25" s="60"/>
      <c r="J25" s="60"/>
      <c r="K25" s="60"/>
      <c r="L25" s="60"/>
      <c r="M25" s="45"/>
    </row>
    <row r="26" spans="1:13" ht="15.75" x14ac:dyDescent="0.15">
      <c r="A26" s="45"/>
      <c r="B26" s="45"/>
      <c r="C26" s="45"/>
      <c r="D26" s="45"/>
      <c r="E26" s="303" t="s">
        <v>99</v>
      </c>
      <c r="F26" s="303"/>
      <c r="G26" s="294"/>
      <c r="H26" s="294"/>
      <c r="I26" s="294"/>
      <c r="J26" s="294"/>
      <c r="K26" s="294"/>
      <c r="L26" s="61"/>
      <c r="M26" s="45"/>
    </row>
    <row r="27" spans="1:13" ht="15.75" x14ac:dyDescent="0.15">
      <c r="A27" s="45"/>
      <c r="B27" s="45"/>
      <c r="C27" s="45"/>
      <c r="D27" s="45"/>
      <c r="E27" s="293" t="s">
        <v>105</v>
      </c>
      <c r="F27" s="293"/>
      <c r="G27" s="294"/>
      <c r="H27" s="294"/>
      <c r="I27" s="294"/>
      <c r="J27" s="294"/>
      <c r="K27" s="294"/>
      <c r="L27" s="61"/>
      <c r="M27" s="45"/>
    </row>
    <row r="28" spans="1:13" ht="15" x14ac:dyDescent="0.15">
      <c r="A28" s="45"/>
      <c r="B28" s="45"/>
      <c r="C28" s="45"/>
      <c r="D28" s="45"/>
      <c r="E28" s="45"/>
      <c r="F28" s="45"/>
      <c r="G28" s="45"/>
      <c r="H28" s="45"/>
      <c r="I28" s="45"/>
      <c r="J28" s="45"/>
      <c r="K28" s="45"/>
      <c r="L28" s="45"/>
      <c r="M28" s="45"/>
    </row>
    <row r="29" spans="1:13" ht="15.75" customHeight="1" x14ac:dyDescent="0.15">
      <c r="A29" s="59" t="s">
        <v>101</v>
      </c>
      <c r="B29" s="59"/>
      <c r="C29" s="45"/>
      <c r="D29" s="45"/>
      <c r="E29" s="45"/>
      <c r="F29" s="45"/>
      <c r="G29" s="45"/>
      <c r="H29" s="45"/>
      <c r="I29" s="45"/>
      <c r="J29" s="45"/>
      <c r="K29" s="45"/>
      <c r="L29" s="45"/>
      <c r="M29" s="45"/>
    </row>
    <row r="30" spans="1:13" ht="15.75" x14ac:dyDescent="0.15">
      <c r="A30" s="59" t="s">
        <v>102</v>
      </c>
      <c r="B30" s="59"/>
      <c r="C30" s="45"/>
      <c r="D30" s="45"/>
      <c r="E30" s="45"/>
      <c r="F30" s="45"/>
      <c r="G30" s="45"/>
      <c r="H30" s="45"/>
      <c r="I30" s="45"/>
      <c r="J30" s="45"/>
      <c r="K30" s="45"/>
      <c r="L30" s="45"/>
      <c r="M30" s="45"/>
    </row>
    <row r="31" spans="1:13" ht="15" x14ac:dyDescent="0.15">
      <c r="A31" s="62"/>
      <c r="B31" s="62"/>
      <c r="C31" s="62"/>
      <c r="D31" s="62"/>
      <c r="E31" s="62"/>
      <c r="F31" s="62"/>
      <c r="G31" s="62"/>
      <c r="H31" s="62"/>
      <c r="I31" s="62"/>
      <c r="J31" s="62"/>
      <c r="K31" s="62"/>
      <c r="L31" s="62"/>
      <c r="M31" s="62"/>
    </row>
    <row r="32" spans="1:13" ht="15" x14ac:dyDescent="0.15">
      <c r="A32" s="62"/>
      <c r="B32" s="62"/>
      <c r="C32" s="62"/>
      <c r="D32" s="62"/>
      <c r="E32" s="62"/>
      <c r="F32" s="62"/>
      <c r="G32" s="62"/>
      <c r="H32" s="62"/>
      <c r="I32" s="62"/>
      <c r="J32" s="62"/>
      <c r="K32" s="62"/>
      <c r="L32" s="62"/>
      <c r="M32" s="62"/>
    </row>
  </sheetData>
  <mergeCells count="25">
    <mergeCell ref="E27:F27"/>
    <mergeCell ref="G27:K27"/>
    <mergeCell ref="D20:L20"/>
    <mergeCell ref="A20:B21"/>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115" zoomScaleNormal="100" zoomScaleSheetLayoutView="115" workbookViewId="0">
      <selection activeCell="E8" sqref="E8"/>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5" t="s">
        <v>153</v>
      </c>
      <c r="C2" s="305"/>
      <c r="D2" s="305"/>
      <c r="E2" s="305"/>
      <c r="F2" s="64"/>
    </row>
    <row r="3" spans="2:6" ht="17.25" x14ac:dyDescent="0.15">
      <c r="B3" s="65"/>
      <c r="C3" s="65"/>
      <c r="D3" s="65"/>
      <c r="E3" s="65"/>
      <c r="F3" s="64"/>
    </row>
    <row r="4" spans="2:6" ht="17.25" x14ac:dyDescent="0.15">
      <c r="B4" s="65"/>
      <c r="C4" s="65"/>
      <c r="D4" s="65"/>
      <c r="E4" s="65"/>
      <c r="F4" s="64"/>
    </row>
    <row r="5" spans="2:6" ht="14.25" x14ac:dyDescent="0.15">
      <c r="C5" s="64"/>
      <c r="D5" s="64"/>
      <c r="E5" s="64"/>
      <c r="F5" s="64"/>
    </row>
    <row r="6" spans="2:6" ht="14.25" x14ac:dyDescent="0.15">
      <c r="C6" s="64"/>
      <c r="D6" s="64"/>
      <c r="E6" s="64"/>
      <c r="F6" s="64"/>
    </row>
    <row r="7" spans="2:6" ht="17.25" x14ac:dyDescent="0.15">
      <c r="B7" s="306" t="s">
        <v>106</v>
      </c>
      <c r="C7" s="307"/>
      <c r="D7" s="308" t="s">
        <v>107</v>
      </c>
      <c r="E7" s="309"/>
    </row>
    <row r="8" spans="2:6" ht="19.5" customHeight="1" x14ac:dyDescent="0.15">
      <c r="B8" s="66" t="s">
        <v>108</v>
      </c>
      <c r="C8" s="81">
        <f>'申請書別紙（第3-２号様式別紙①）'!R46</f>
        <v>0</v>
      </c>
      <c r="D8" s="67" t="s">
        <v>109</v>
      </c>
      <c r="E8" s="83">
        <f>'申請書別紙（第3-２号様式別紙①）'!X32</f>
        <v>0</v>
      </c>
    </row>
    <row r="9" spans="2:6" ht="19.5" customHeight="1" x14ac:dyDescent="0.15">
      <c r="B9" s="68" t="s">
        <v>110</v>
      </c>
      <c r="C9" s="81">
        <f>E8+E9-C8-C10</f>
        <v>0</v>
      </c>
      <c r="D9" s="69" t="s">
        <v>111</v>
      </c>
      <c r="E9" s="96">
        <f>'申請書別紙（第3-２号様式別紙①）'!X34</f>
        <v>0</v>
      </c>
    </row>
    <row r="10" spans="2:6" ht="19.5" customHeight="1" x14ac:dyDescent="0.15">
      <c r="B10" s="68" t="s">
        <v>112</v>
      </c>
      <c r="C10" s="82">
        <v>0</v>
      </c>
      <c r="D10" s="69"/>
      <c r="E10" s="70"/>
    </row>
    <row r="11" spans="2:6" ht="19.5" customHeight="1" x14ac:dyDescent="0.15">
      <c r="B11" s="69"/>
      <c r="C11" s="71"/>
      <c r="D11" s="69"/>
      <c r="E11" s="70"/>
    </row>
    <row r="12" spans="2:6" ht="19.5" customHeight="1" x14ac:dyDescent="0.15">
      <c r="B12" s="72" t="s">
        <v>113</v>
      </c>
      <c r="C12" s="73">
        <f>SUM(C8:C11)</f>
        <v>0</v>
      </c>
      <c r="D12" s="72" t="s">
        <v>113</v>
      </c>
      <c r="E12" s="74">
        <f>SUM(E8:E11)</f>
        <v>0</v>
      </c>
    </row>
    <row r="13" spans="2:6" ht="19.5" customHeight="1" x14ac:dyDescent="0.15">
      <c r="C13" s="75"/>
      <c r="D13" s="75"/>
      <c r="E13" s="75"/>
    </row>
    <row r="14" spans="2:6" ht="19.5" customHeight="1" x14ac:dyDescent="0.15">
      <c r="B14" t="s">
        <v>114</v>
      </c>
      <c r="C14" s="75"/>
      <c r="D14" s="75"/>
      <c r="E14" s="75"/>
    </row>
    <row r="15" spans="2:6" ht="19.5" customHeight="1" x14ac:dyDescent="0.15">
      <c r="C15" s="75"/>
      <c r="D15" s="75"/>
      <c r="E15" s="75"/>
    </row>
    <row r="16" spans="2:6" x14ac:dyDescent="0.15">
      <c r="C16" s="75"/>
      <c r="D16" s="75"/>
      <c r="E16" s="75"/>
    </row>
    <row r="17" spans="2:5" x14ac:dyDescent="0.15">
      <c r="B17" s="93" t="s">
        <v>115</v>
      </c>
      <c r="C17" s="75"/>
      <c r="D17" s="75"/>
      <c r="E17" s="75"/>
    </row>
    <row r="18" spans="2:5" x14ac:dyDescent="0.15">
      <c r="C18" s="75"/>
      <c r="D18" s="75"/>
      <c r="E18" s="75"/>
    </row>
    <row r="19" spans="2:5" x14ac:dyDescent="0.15">
      <c r="C19" s="75"/>
      <c r="D19" s="75" t="s">
        <v>116</v>
      </c>
      <c r="E19" s="75"/>
    </row>
    <row r="20" spans="2:5" x14ac:dyDescent="0.15">
      <c r="C20" s="75"/>
      <c r="D20" s="310"/>
      <c r="E20" s="310"/>
    </row>
    <row r="21" spans="2:5" x14ac:dyDescent="0.15">
      <c r="C21" s="75"/>
      <c r="D21" s="310"/>
      <c r="E21" s="310"/>
    </row>
    <row r="22" spans="2:5" x14ac:dyDescent="0.15">
      <c r="C22" s="75"/>
      <c r="D22" s="88" t="s">
        <v>117</v>
      </c>
      <c r="E22" s="88"/>
    </row>
    <row r="23" spans="2:5" x14ac:dyDescent="0.15">
      <c r="C23" s="76"/>
      <c r="D23" s="310"/>
      <c r="E23" s="310"/>
    </row>
    <row r="24" spans="2:5" x14ac:dyDescent="0.15">
      <c r="D24" s="310"/>
      <c r="E24" s="310"/>
    </row>
    <row r="25" spans="2:5" x14ac:dyDescent="0.15">
      <c r="D25" s="89"/>
      <c r="E25" s="90"/>
    </row>
    <row r="26" spans="2:5" x14ac:dyDescent="0.15">
      <c r="D26" s="91" t="s">
        <v>118</v>
      </c>
      <c r="E26" s="92"/>
    </row>
    <row r="27" spans="2:5" x14ac:dyDescent="0.15">
      <c r="C27" s="77"/>
      <c r="D27" s="304"/>
      <c r="E27" s="304"/>
    </row>
    <row r="28" spans="2:5" x14ac:dyDescent="0.15">
      <c r="C28" s="77"/>
      <c r="D28" s="304"/>
      <c r="E28" s="304"/>
    </row>
    <row r="29" spans="2:5" x14ac:dyDescent="0.15">
      <c r="C29" s="77"/>
      <c r="D29" s="77"/>
      <c r="E29" s="77"/>
    </row>
    <row r="30" spans="2:5" x14ac:dyDescent="0.15">
      <c r="C30" s="77"/>
      <c r="D30" s="77"/>
      <c r="E30" s="77"/>
    </row>
    <row r="31" spans="2:5" x14ac:dyDescent="0.15">
      <c r="C31" s="77"/>
      <c r="D31" s="77"/>
      <c r="E31" s="77"/>
    </row>
    <row r="32" spans="2:5" x14ac:dyDescent="0.15">
      <c r="C32" s="77"/>
      <c r="D32" s="77"/>
      <c r="E32" s="77"/>
    </row>
    <row r="33" spans="3:5" x14ac:dyDescent="0.15">
      <c r="C33" s="77"/>
      <c r="D33" s="77"/>
      <c r="E33" s="78"/>
    </row>
    <row r="34" spans="3:5" x14ac:dyDescent="0.15">
      <c r="C34" s="77"/>
      <c r="D34" s="77"/>
      <c r="E34" s="77"/>
    </row>
    <row r="35" spans="3:5" x14ac:dyDescent="0.15">
      <c r="C35" s="77"/>
      <c r="D35" s="77"/>
      <c r="E35" s="79"/>
    </row>
    <row r="36" spans="3:5" x14ac:dyDescent="0.15">
      <c r="C36" s="77"/>
      <c r="D36" s="77"/>
      <c r="E36" s="78"/>
    </row>
    <row r="37" spans="3:5" x14ac:dyDescent="0.15">
      <c r="E37" s="8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第１号様式</vt:lpstr>
      <vt:lpstr>第２号様式 </vt:lpstr>
      <vt:lpstr>第３号様式</vt:lpstr>
      <vt:lpstr>申請書別紙（第3-２号様式別紙①）</vt:lpstr>
      <vt:lpstr>申請書別紙（第3-２号様式別紙②）</vt:lpstr>
      <vt:lpstr>申請書別紙（第３-３号様式）</vt:lpstr>
      <vt:lpstr>申請書別紙（第３-４号様式）</vt:lpstr>
      <vt:lpstr>請求書</vt:lpstr>
      <vt:lpstr>収支予算書（転入院支援）</vt:lpstr>
      <vt:lpstr>収支予算書（救急搬送支援）</vt:lpstr>
      <vt:lpstr>（記載例）第1号様式</vt:lpstr>
      <vt:lpstr>（記載例）第2号様式</vt:lpstr>
      <vt:lpstr>（記載例）第3号様式</vt:lpstr>
      <vt:lpstr>（記載例）第3－２号様式別紙①</vt:lpstr>
      <vt:lpstr>（記載例）第3－２号様式別紙②</vt:lpstr>
      <vt:lpstr>（記載例）第３－３号様式</vt:lpstr>
      <vt:lpstr>（記載例）第３－４号様式</vt:lpstr>
      <vt:lpstr>（記載例）請求書</vt:lpstr>
      <vt:lpstr>(記載例）収支予算書</vt:lpstr>
      <vt:lpstr>'（記載例）第1号様式'!Print_Area</vt:lpstr>
      <vt:lpstr>'（記載例）第3－２号様式別紙①'!Print_Area</vt:lpstr>
      <vt:lpstr>'（記載例）第3－２号様式別紙②'!Print_Area</vt:lpstr>
      <vt:lpstr>'申請書別紙（第3-２号様式別紙①）'!Print_Area</vt:lpstr>
      <vt:lpstr>'申請書別紙（第3-２号様式別紙②）'!Print_Area</vt:lpstr>
      <vt:lpstr>第１号様式!Print_Area</vt:lpstr>
      <vt:lpstr>'第２号様式 '!Print_Area</vt:lpstr>
      <vt:lpstr>第３号様式!Print_Area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謝花 広次(jahana-kouji.f22)</cp:lastModifiedBy>
  <cp:lastPrinted>2022-02-17T04:31:37Z</cp:lastPrinted>
  <dcterms:created xsi:type="dcterms:W3CDTF">2017-10-25T05:43:46Z</dcterms:created>
  <dcterms:modified xsi:type="dcterms:W3CDTF">2022-08-31T12:24:39Z</dcterms:modified>
</cp:coreProperties>
</file>