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4.inside.mhlw.go.jp\文書共有領域\全省領域\10900000_健康局\0000コロナ患者受入医療機関への支援\要綱改正（0913）緊急事態宣言再々延長\セット\"/>
    </mc:Choice>
  </mc:AlternateContent>
  <bookViews>
    <workbookView xWindow="10290" yWindow="0" windowWidth="23040" windowHeight="8730"/>
  </bookViews>
  <sheets>
    <sheet name="第4号様式" sheetId="23" r:id="rId1"/>
    <sheet name="第4号様式（別紙）" sheetId="25" r:id="rId2"/>
    <sheet name="決算書" sheetId="20" r:id="rId3"/>
    <sheet name="(参考様式)感染拡大防止等経費支出簿 " sheetId="27" r:id="rId4"/>
    <sheet name="第4号様式（記載例）" sheetId="15" r:id="rId5"/>
    <sheet name="第4号様式別紙（記載例）" sheetId="16" r:id="rId6"/>
    <sheet name="決算書（記載例）" sheetId="22" r:id="rId7"/>
    <sheet name="(参考様式)感染拡大防止等経費支出簿（記載例）" sheetId="26" r:id="rId8"/>
  </sheets>
  <externalReferences>
    <externalReference r:id="rId9"/>
    <externalReference r:id="rId10"/>
  </externalReferences>
  <definedNames>
    <definedName name="_xlnm._FilterDatabase" localSheetId="5" hidden="1">'第4号様式別紙（記載例）'!$B$19:$X$21</definedName>
    <definedName name="_Key1" localSheetId="3" hidden="1">#REF!</definedName>
    <definedName name="_Key1" localSheetId="6" hidden="1">#REF!</definedName>
    <definedName name="_Key1" localSheetId="4" hidden="1">#REF!</definedName>
    <definedName name="_Key1" localSheetId="5" hidden="1">#REF!</definedName>
    <definedName name="_Key1" hidden="1">#REF!</definedName>
    <definedName name="_Key2" localSheetId="3" hidden="1">#REF!</definedName>
    <definedName name="_Key2" localSheetId="6" hidden="1">#REF!</definedName>
    <definedName name="_Key2" localSheetId="4" hidden="1">#REF!</definedName>
    <definedName name="_Key2" localSheetId="5" hidden="1">#REF!</definedName>
    <definedName name="_Key2" hidden="1">#REF!</definedName>
    <definedName name="_Order1" hidden="1">255</definedName>
    <definedName name="_Order2" hidden="1">255</definedName>
    <definedName name="_Sort" localSheetId="3" hidden="1">#REF!</definedName>
    <definedName name="_Sort" localSheetId="6" hidden="1">#REF!</definedName>
    <definedName name="_Sort" localSheetId="4" hidden="1">#REF!</definedName>
    <definedName name="_Sort" localSheetId="5" hidden="1">#REF!</definedName>
    <definedName name="_Sort" hidden="1">#REF!</definedName>
    <definedName name="aaaaaaaaaaaaaaaaaa" localSheetId="3" hidden="1">#REF!</definedName>
    <definedName name="aaaaaaaaaaaaaaaaaa" localSheetId="6" hidden="1">#REF!</definedName>
    <definedName name="aaaaaaaaaaaaaaaaaa" localSheetId="4" hidden="1">#REF!</definedName>
    <definedName name="aaaaaaaaaaaaaaaaaa" localSheetId="5" hidden="1">#REF!</definedName>
    <definedName name="aaaaaaaaaaaaaaaaaa" hidden="1">#REF!</definedName>
    <definedName name="ｄ" localSheetId="3" hidden="1">#REF!</definedName>
    <definedName name="ｄ" localSheetId="6" hidden="1">#REF!</definedName>
    <definedName name="ｄ" localSheetId="4" hidden="1">#REF!</definedName>
    <definedName name="ｄ" localSheetId="5" hidden="1">#REF!</definedName>
    <definedName name="ｄ" hidden="1">#REF!</definedName>
    <definedName name="E" localSheetId="3" hidden="1">#REF!</definedName>
    <definedName name="E" localSheetId="6" hidden="1">#REF!</definedName>
    <definedName name="E" localSheetId="4" hidden="1">#REF!</definedName>
    <definedName name="E" localSheetId="5" hidden="1">#REF!</definedName>
    <definedName name="E" hidden="1">#REF!</definedName>
    <definedName name="ｆ" localSheetId="3" hidden="1">#REF!</definedName>
    <definedName name="ｆ" localSheetId="6" hidden="1">#REF!</definedName>
    <definedName name="ｆ" localSheetId="4" hidden="1">#REF!</definedName>
    <definedName name="ｆ" localSheetId="5" hidden="1">#REF!</definedName>
    <definedName name="ｆ" hidden="1">#REF!</definedName>
    <definedName name="ｇ" localSheetId="3" hidden="1">#REF!</definedName>
    <definedName name="ｇ" localSheetId="6" hidden="1">#REF!</definedName>
    <definedName name="ｇ" localSheetId="4" hidden="1">#REF!</definedName>
    <definedName name="ｇ" localSheetId="5" hidden="1">#REF!</definedName>
    <definedName name="ｇ" hidden="1">#REF!</definedName>
    <definedName name="ｈ" localSheetId="3" hidden="1">#REF!</definedName>
    <definedName name="ｈ" localSheetId="6" hidden="1">#REF!</definedName>
    <definedName name="ｈ" localSheetId="4" hidden="1">#REF!</definedName>
    <definedName name="ｈ" localSheetId="5" hidden="1">#REF!</definedName>
    <definedName name="ｈ" hidden="1">#REF!</definedName>
    <definedName name="ｊ" localSheetId="3" hidden="1">#REF!</definedName>
    <definedName name="ｊ" localSheetId="6" hidden="1">#REF!</definedName>
    <definedName name="ｊ" localSheetId="4" hidden="1">#REF!</definedName>
    <definedName name="ｊ" localSheetId="5" hidden="1">#REF!</definedName>
    <definedName name="ｊ" hidden="1">#REF!</definedName>
    <definedName name="ｋ" localSheetId="3" hidden="1">#REF!</definedName>
    <definedName name="ｋ" localSheetId="6" hidden="1">#REF!</definedName>
    <definedName name="ｋ" localSheetId="4" hidden="1">#REF!</definedName>
    <definedName name="ｋ" localSheetId="5" hidden="1">#REF!</definedName>
    <definedName name="ｋ" hidden="1">#REF!</definedName>
    <definedName name="ｌ" localSheetId="3" hidden="1">#REF!</definedName>
    <definedName name="ｌ" localSheetId="6" hidden="1">#REF!</definedName>
    <definedName name="ｌ" localSheetId="4" hidden="1">#REF!</definedName>
    <definedName name="ｌ" localSheetId="5" hidden="1">#REF!</definedName>
    <definedName name="ｌ" hidden="1">#REF!</definedName>
    <definedName name="_xlnm.Print_Area" localSheetId="0">第4号様式!$A$1:$G$25</definedName>
    <definedName name="_xlnm.Print_Area" localSheetId="4">'第4号様式（記載例）'!$A$1:$G$25</definedName>
    <definedName name="_xlnm.Print_Area" localSheetId="1">'第4号様式（別紙）'!$A$1:$AB$78</definedName>
    <definedName name="ｑ" localSheetId="3" hidden="1">#REF!</definedName>
    <definedName name="ｑ" localSheetId="6" hidden="1">#REF!</definedName>
    <definedName name="ｑ" localSheetId="4" hidden="1">#REF!</definedName>
    <definedName name="ｑ" localSheetId="5" hidden="1">#REF!</definedName>
    <definedName name="ｑ" hidden="1">#REF!</definedName>
    <definedName name="ｗ" localSheetId="3" hidden="1">#REF!</definedName>
    <definedName name="ｗ" localSheetId="6" hidden="1">#REF!</definedName>
    <definedName name="ｗ" localSheetId="4" hidden="1">#REF!</definedName>
    <definedName name="ｗ" localSheetId="5" hidden="1">#REF!</definedName>
    <definedName name="ｗ" hidden="1">#REF!</definedName>
    <definedName name="ｘ" localSheetId="3" hidden="1">#REF!</definedName>
    <definedName name="ｘ" localSheetId="6" hidden="1">#REF!</definedName>
    <definedName name="ｘ" localSheetId="4" hidden="1">#REF!</definedName>
    <definedName name="ｘ" localSheetId="5" hidden="1">#REF!</definedName>
    <definedName name="ｘ" hidden="1">#REF!</definedName>
    <definedName name="あ" localSheetId="3" hidden="1">#REF!</definedName>
    <definedName name="あ" localSheetId="6" hidden="1">#REF!</definedName>
    <definedName name="あ" localSheetId="4" hidden="1">#REF!</definedName>
    <definedName name="あ" localSheetId="5" hidden="1">#REF!</definedName>
    <definedName name="あ" hidden="1">#REF!</definedName>
    <definedName name="い" localSheetId="3" hidden="1">#REF!</definedName>
    <definedName name="い" localSheetId="6" hidden="1">#REF!</definedName>
    <definedName name="い" localSheetId="4" hidden="1">#REF!</definedName>
    <definedName name="い" localSheetId="5" hidden="1">#REF!</definedName>
    <definedName name="い" hidden="1">#REF!</definedName>
    <definedName name="え" localSheetId="3" hidden="1">#REF!</definedName>
    <definedName name="え" localSheetId="6" hidden="1">#REF!</definedName>
    <definedName name="え" localSheetId="4" hidden="1">#REF!</definedName>
    <definedName name="え" localSheetId="5" hidden="1">#REF!</definedName>
    <definedName name="え" hidden="1">#REF!</definedName>
    <definedName name="こ" localSheetId="3" hidden="1">#REF!</definedName>
    <definedName name="こ" localSheetId="6" hidden="1">#REF!</definedName>
    <definedName name="こ" localSheetId="4" hidden="1">#REF!</definedName>
    <definedName name="こ" localSheetId="5" hidden="1">#REF!</definedName>
    <definedName name="こ" hidden="1">#REF!</definedName>
    <definedName name="こ」" localSheetId="3" hidden="1">#REF!</definedName>
    <definedName name="こ」" localSheetId="6" hidden="1">#REF!</definedName>
    <definedName name="こ」" localSheetId="4" hidden="1">#REF!</definedName>
    <definedName name="こ」" localSheetId="5" hidden="1">#REF!</definedName>
    <definedName name="こ」" hidden="1">#REF!</definedName>
    <definedName name="事業分類" localSheetId="5">[1]事業分類・区分!$B$2:$H$2</definedName>
    <definedName name="事業分類">[2]事業分類・区分!$B$2:$H$2</definedName>
    <definedName name="実績報告書" localSheetId="3" hidden="1">#REF!</definedName>
    <definedName name="実績報告書" localSheetId="6" hidden="1">#REF!</definedName>
    <definedName name="実績報告書" hidden="1">#REF!</definedName>
    <definedName name="別紙１７" localSheetId="3" hidden="1">#REF!</definedName>
    <definedName name="別紙１７" localSheetId="6" hidden="1">#REF!</definedName>
    <definedName name="別紙１７" localSheetId="4" hidden="1">#REF!</definedName>
    <definedName name="別紙１７" localSheetId="5" hidden="1">#REF!</definedName>
    <definedName name="別紙１７" hidden="1">#REF!</definedName>
    <definedName name="別紙３１" localSheetId="3" hidden="1">#REF!</definedName>
    <definedName name="別紙３１" localSheetId="6" hidden="1">#REF!</definedName>
    <definedName name="別紙３１" localSheetId="4" hidden="1">#REF!</definedName>
    <definedName name="別紙３１" localSheetId="5" hidden="1">#REF!</definedName>
    <definedName name="別紙３１" hidden="1">#REF!</definedName>
  </definedNames>
  <calcPr calcId="162913"/>
</workbook>
</file>

<file path=xl/calcChain.xml><?xml version="1.0" encoding="utf-8"?>
<calcChain xmlns="http://schemas.openxmlformats.org/spreadsheetml/2006/main">
  <c r="L42" i="16" l="1"/>
  <c r="L40" i="16"/>
  <c r="L39" i="16"/>
  <c r="L34" i="16"/>
  <c r="L34" i="25"/>
  <c r="L33" i="16"/>
  <c r="L33" i="25"/>
  <c r="L35" i="25"/>
  <c r="L40" i="25"/>
  <c r="L39" i="25"/>
  <c r="D23" i="27" l="1"/>
  <c r="D22" i="27"/>
  <c r="D21" i="27"/>
  <c r="D20" i="27"/>
  <c r="D19" i="27"/>
  <c r="D18" i="27"/>
  <c r="D17" i="27"/>
  <c r="D16" i="27"/>
  <c r="D15" i="27"/>
  <c r="D14" i="27"/>
  <c r="D13" i="27"/>
  <c r="D12" i="27"/>
  <c r="D11" i="27"/>
  <c r="D10" i="27"/>
  <c r="D9" i="27"/>
  <c r="D24" i="27" s="1"/>
  <c r="D24" i="26"/>
  <c r="D10" i="26"/>
  <c r="D11" i="26"/>
  <c r="D12" i="26"/>
  <c r="D13" i="26"/>
  <c r="D14" i="26"/>
  <c r="D15" i="26"/>
  <c r="D16" i="26"/>
  <c r="D17" i="26"/>
  <c r="D18" i="26"/>
  <c r="D19" i="26"/>
  <c r="D20" i="26"/>
  <c r="D21" i="26"/>
  <c r="D22" i="26"/>
  <c r="D23" i="26"/>
  <c r="D9" i="26"/>
  <c r="C8" i="20" l="1"/>
  <c r="X62" i="25"/>
  <c r="Y28" i="25"/>
  <c r="L28" i="25" s="1"/>
  <c r="Y27" i="25"/>
  <c r="L27" i="25" s="1"/>
  <c r="Y26" i="25"/>
  <c r="L26" i="25" s="1"/>
  <c r="L42" i="25" s="1"/>
  <c r="X64" i="25" s="1"/>
  <c r="X66" i="25" l="1"/>
  <c r="X67" i="25" s="1"/>
  <c r="X71" i="25"/>
  <c r="X72" i="25" l="1"/>
  <c r="R78" i="25" s="1"/>
  <c r="E16" i="23" s="1"/>
  <c r="C8" i="22"/>
  <c r="C6" i="20" l="1"/>
  <c r="C10" i="20" s="1"/>
  <c r="E6" i="20" l="1"/>
  <c r="E10" i="20" s="1"/>
  <c r="L35" i="16"/>
  <c r="X62" i="16" l="1"/>
  <c r="X71" i="16" l="1"/>
  <c r="Y28" i="16" l="1"/>
  <c r="L28" i="16" s="1"/>
  <c r="Y27" i="16"/>
  <c r="L27" i="16" s="1"/>
  <c r="Y26" i="16"/>
  <c r="L26" i="16" s="1"/>
  <c r="X64" i="16" l="1"/>
  <c r="X66" i="16" l="1"/>
  <c r="X67" i="16" l="1"/>
  <c r="X72" i="16" s="1"/>
  <c r="R78" i="16" s="1"/>
  <c r="C6" i="22" l="1"/>
  <c r="E16" i="15"/>
  <c r="E6" i="22" l="1"/>
  <c r="E10" i="22" s="1"/>
  <c r="C10" i="22"/>
</calcChain>
</file>

<file path=xl/sharedStrings.xml><?xml version="1.0" encoding="utf-8"?>
<sst xmlns="http://schemas.openxmlformats.org/spreadsheetml/2006/main" count="289" uniqueCount="115">
  <si>
    <t>令和　　年　　月　　日</t>
    <rPh sb="0" eb="2">
      <t>レイワ</t>
    </rPh>
    <rPh sb="4" eb="5">
      <t>ネン</t>
    </rPh>
    <rPh sb="7" eb="8">
      <t>ガツ</t>
    </rPh>
    <rPh sb="10" eb="11">
      <t>ニチ</t>
    </rPh>
    <phoneticPr fontId="6"/>
  </si>
  <si>
    <t>事業者名</t>
    <phoneticPr fontId="6"/>
  </si>
  <si>
    <t>代表者氏名　　　</t>
    <rPh sb="0" eb="3">
      <t>ダイヒョウシャ</t>
    </rPh>
    <rPh sb="3" eb="5">
      <t>シメイ</t>
    </rPh>
    <phoneticPr fontId="5"/>
  </si>
  <si>
    <t>厚生労働大臣　殿</t>
    <phoneticPr fontId="5"/>
  </si>
  <si>
    <t>金</t>
    <rPh sb="0" eb="1">
      <t>キン</t>
    </rPh>
    <phoneticPr fontId="6"/>
  </si>
  <si>
    <t>円</t>
    <rPh sb="0" eb="1">
      <t>エン</t>
    </rPh>
    <phoneticPr fontId="6"/>
  </si>
  <si>
    <t xml:space="preserve"> </t>
  </si>
  <si>
    <t>（別紙）</t>
    <rPh sb="1" eb="3">
      <t>ベッシ</t>
    </rPh>
    <phoneticPr fontId="6"/>
  </si>
  <si>
    <t>Ⅰ．基本情報</t>
    <rPh sb="2" eb="4">
      <t>キホン</t>
    </rPh>
    <rPh sb="4" eb="6">
      <t>ジョウホウ</t>
    </rPh>
    <phoneticPr fontId="6"/>
  </si>
  <si>
    <t>令和</t>
    <rPh sb="0" eb="2">
      <t>レイワ</t>
    </rPh>
    <phoneticPr fontId="6"/>
  </si>
  <si>
    <t>年</t>
    <rPh sb="0" eb="1">
      <t>ネン</t>
    </rPh>
    <phoneticPr fontId="6"/>
  </si>
  <si>
    <t>月</t>
    <rPh sb="0" eb="1">
      <t>ツキ</t>
    </rPh>
    <phoneticPr fontId="6"/>
  </si>
  <si>
    <t>日</t>
    <rPh sb="0" eb="1">
      <t>ヒ</t>
    </rPh>
    <phoneticPr fontId="6"/>
  </si>
  <si>
    <t>２．医療機関の名称、代表者名</t>
    <rPh sb="2" eb="4">
      <t>イリョウ</t>
    </rPh>
    <rPh sb="4" eb="6">
      <t>キカン</t>
    </rPh>
    <rPh sb="7" eb="9">
      <t>メイショウ</t>
    </rPh>
    <rPh sb="10" eb="13">
      <t>ダイヒョウシャ</t>
    </rPh>
    <rPh sb="13" eb="14">
      <t>メイ</t>
    </rPh>
    <phoneticPr fontId="6"/>
  </si>
  <si>
    <t>名称</t>
    <rPh sb="0" eb="2">
      <t>メイショウ</t>
    </rPh>
    <phoneticPr fontId="6"/>
  </si>
  <si>
    <t>代表者名</t>
    <rPh sb="0" eb="3">
      <t>ダイヒョウシャ</t>
    </rPh>
    <rPh sb="3" eb="4">
      <t>メイ</t>
    </rPh>
    <phoneticPr fontId="6"/>
  </si>
  <si>
    <t>３．医療機関番号</t>
    <rPh sb="2" eb="4">
      <t>イリョウ</t>
    </rPh>
    <rPh sb="4" eb="6">
      <t>キカン</t>
    </rPh>
    <rPh sb="6" eb="8">
      <t>バンゴウ</t>
    </rPh>
    <phoneticPr fontId="6"/>
  </si>
  <si>
    <t>４．医療機関の住所</t>
    <phoneticPr fontId="6"/>
  </si>
  <si>
    <t>〒</t>
    <phoneticPr fontId="6"/>
  </si>
  <si>
    <t>５．医療機関の電話番号</t>
    <rPh sb="2" eb="4">
      <t>イリョウ</t>
    </rPh>
    <rPh sb="4" eb="6">
      <t>キカン</t>
    </rPh>
    <rPh sb="7" eb="9">
      <t>デンワ</t>
    </rPh>
    <rPh sb="9" eb="11">
      <t>バンゴウ</t>
    </rPh>
    <phoneticPr fontId="6"/>
  </si>
  <si>
    <t>６．担当者の所属及び氏名</t>
    <rPh sb="2" eb="5">
      <t>タントウシャ</t>
    </rPh>
    <rPh sb="6" eb="8">
      <t>ショゾク</t>
    </rPh>
    <rPh sb="8" eb="9">
      <t>オヨ</t>
    </rPh>
    <rPh sb="10" eb="12">
      <t>シメイ</t>
    </rPh>
    <phoneticPr fontId="6"/>
  </si>
  <si>
    <t>所属</t>
    <rPh sb="0" eb="2">
      <t>ショゾク</t>
    </rPh>
    <phoneticPr fontId="6"/>
  </si>
  <si>
    <t>氏名</t>
    <rPh sb="0" eb="2">
      <t>シメイ</t>
    </rPh>
    <phoneticPr fontId="6"/>
  </si>
  <si>
    <t>７．担当者のＥメールアドレス</t>
    <rPh sb="2" eb="5">
      <t>タントウシャ</t>
    </rPh>
    <phoneticPr fontId="6"/>
  </si>
  <si>
    <t>Ⅱ．補助金の振込先</t>
    <rPh sb="2" eb="5">
      <t>ホジョキン</t>
    </rPh>
    <rPh sb="6" eb="9">
      <t>フリコミサキ</t>
    </rPh>
    <phoneticPr fontId="6"/>
  </si>
  <si>
    <t>金融機関名</t>
    <rPh sb="0" eb="2">
      <t>キンユウ</t>
    </rPh>
    <rPh sb="2" eb="4">
      <t>キカン</t>
    </rPh>
    <rPh sb="4" eb="5">
      <t>メイ</t>
    </rPh>
    <phoneticPr fontId="6"/>
  </si>
  <si>
    <t>支店名</t>
    <rPh sb="0" eb="3">
      <t>シテンメイ</t>
    </rPh>
    <phoneticPr fontId="6"/>
  </si>
  <si>
    <t>金融機関コード</t>
    <rPh sb="0" eb="2">
      <t>キンユウ</t>
    </rPh>
    <rPh sb="2" eb="4">
      <t>キカン</t>
    </rPh>
    <phoneticPr fontId="6"/>
  </si>
  <si>
    <t>支店コード</t>
    <rPh sb="0" eb="2">
      <t>シテン</t>
    </rPh>
    <phoneticPr fontId="6"/>
  </si>
  <si>
    <t>口座名義</t>
    <rPh sb="0" eb="2">
      <t>コウザ</t>
    </rPh>
    <rPh sb="2" eb="4">
      <t>メイギ</t>
    </rPh>
    <phoneticPr fontId="6"/>
  </si>
  <si>
    <t>フリガナ</t>
  </si>
  <si>
    <t>口座種別</t>
    <rPh sb="0" eb="2">
      <t>コウザ</t>
    </rPh>
    <rPh sb="2" eb="4">
      <t>シュベツ</t>
    </rPh>
    <phoneticPr fontId="6"/>
  </si>
  <si>
    <t>口座番号</t>
    <rPh sb="0" eb="2">
      <t>コウザ</t>
    </rPh>
    <rPh sb="2" eb="4">
      <t>バンゴウ</t>
    </rPh>
    <phoneticPr fontId="6"/>
  </si>
  <si>
    <t>科　　目</t>
    <rPh sb="0" eb="1">
      <t>カ</t>
    </rPh>
    <rPh sb="3" eb="4">
      <t>メ</t>
    </rPh>
    <phoneticPr fontId="6"/>
  </si>
  <si>
    <t>内　　　　容　　（※30字程度で記入ください）</t>
    <rPh sb="0" eb="1">
      <t>ウチ</t>
    </rPh>
    <rPh sb="5" eb="6">
      <t>カタチ</t>
    </rPh>
    <rPh sb="12" eb="13">
      <t>ジ</t>
    </rPh>
    <rPh sb="13" eb="15">
      <t>テイド</t>
    </rPh>
    <rPh sb="16" eb="18">
      <t>キニュウ</t>
    </rPh>
    <phoneticPr fontId="6"/>
  </si>
  <si>
    <t>金　　額（円）</t>
    <rPh sb="0" eb="1">
      <t>カネ</t>
    </rPh>
    <rPh sb="3" eb="4">
      <t>ガク</t>
    </rPh>
    <rPh sb="5" eb="6">
      <t>エン</t>
    </rPh>
    <phoneticPr fontId="6"/>
  </si>
  <si>
    <t>賃金・報酬</t>
    <rPh sb="0" eb="2">
      <t>チンギン</t>
    </rPh>
    <rPh sb="3" eb="5">
      <t>ホウシュウ</t>
    </rPh>
    <phoneticPr fontId="6"/>
  </si>
  <si>
    <t>謝金</t>
    <rPh sb="0" eb="2">
      <t>シャキン</t>
    </rPh>
    <phoneticPr fontId="6"/>
  </si>
  <si>
    <t>需用費</t>
    <rPh sb="0" eb="3">
      <t>ジュヨウヒ</t>
    </rPh>
    <phoneticPr fontId="6"/>
  </si>
  <si>
    <t>役務費</t>
    <rPh sb="0" eb="3">
      <t>エキムヒ</t>
    </rPh>
    <phoneticPr fontId="6"/>
  </si>
  <si>
    <t>委託料</t>
    <rPh sb="0" eb="3">
      <t>イタクリョウ</t>
    </rPh>
    <phoneticPr fontId="6"/>
  </si>
  <si>
    <t>使用料及び賃借料</t>
    <rPh sb="0" eb="2">
      <t>シヨウ</t>
    </rPh>
    <rPh sb="2" eb="3">
      <t>リョウ</t>
    </rPh>
    <rPh sb="3" eb="4">
      <t>オヨ</t>
    </rPh>
    <rPh sb="5" eb="8">
      <t>チンシャクリョウ</t>
    </rPh>
    <phoneticPr fontId="6"/>
  </si>
  <si>
    <t>備品購入費</t>
    <rPh sb="0" eb="2">
      <t>ビヒン</t>
    </rPh>
    <rPh sb="2" eb="4">
      <t>コウニュウ</t>
    </rPh>
    <rPh sb="4" eb="5">
      <t>ヒ</t>
    </rPh>
    <phoneticPr fontId="6"/>
  </si>
  <si>
    <t>第４号様式</t>
    <rPh sb="0" eb="1">
      <t>ダイ</t>
    </rPh>
    <rPh sb="2" eb="3">
      <t>ゴウ</t>
    </rPh>
    <rPh sb="3" eb="5">
      <t>ヨウシキ</t>
    </rPh>
    <phoneticPr fontId="5"/>
  </si>
  <si>
    <t>標記について、次のとおり交付されるよう関係書類を添えて報告する。</t>
    <rPh sb="27" eb="29">
      <t>ホウコク</t>
    </rPh>
    <phoneticPr fontId="6"/>
  </si>
  <si>
    <t>１　国庫補助精算額　　　　　　　　　　　　　　　　　</t>
    <rPh sb="2" eb="4">
      <t>コッコ</t>
    </rPh>
    <rPh sb="4" eb="6">
      <t>ホジョ</t>
    </rPh>
    <rPh sb="6" eb="8">
      <t>セイサン</t>
    </rPh>
    <phoneticPr fontId="5"/>
  </si>
  <si>
    <t>２　事業実績報告書（別紙）</t>
    <rPh sb="4" eb="6">
      <t>ジッセキ</t>
    </rPh>
    <rPh sb="6" eb="8">
      <t>ホウコク</t>
    </rPh>
    <phoneticPr fontId="5"/>
  </si>
  <si>
    <t>３　添付書類</t>
    <phoneticPr fontId="5"/>
  </si>
  <si>
    <t>１．提出年月日</t>
    <rPh sb="2" eb="4">
      <t>テイシュツ</t>
    </rPh>
    <rPh sb="4" eb="7">
      <t>ネンガッピ</t>
    </rPh>
    <phoneticPr fontId="6"/>
  </si>
  <si>
    <t>円</t>
    <rPh sb="0" eb="1">
      <t>エン</t>
    </rPh>
    <phoneticPr fontId="1"/>
  </si>
  <si>
    <t>床</t>
    <rPh sb="0" eb="1">
      <t>ショウ</t>
    </rPh>
    <phoneticPr fontId="1"/>
  </si>
  <si>
    <t>Ⅲ．補助金の要件等</t>
    <rPh sb="2" eb="5">
      <t>ホジョキン</t>
    </rPh>
    <rPh sb="6" eb="9">
      <t>ヨウケントウ</t>
    </rPh>
    <phoneticPr fontId="6"/>
  </si>
  <si>
    <t>申請時の受入患者数</t>
    <rPh sb="0" eb="3">
      <t>シンセイジ</t>
    </rPh>
    <rPh sb="4" eb="6">
      <t>ウケイレ</t>
    </rPh>
    <rPh sb="6" eb="8">
      <t>カンジャ</t>
    </rPh>
    <rPh sb="8" eb="9">
      <t>スウ</t>
    </rPh>
    <phoneticPr fontId="1"/>
  </si>
  <si>
    <t>新型コロナ患者の重症者病床</t>
    <rPh sb="0" eb="2">
      <t>シンガタ</t>
    </rPh>
    <rPh sb="5" eb="7">
      <t>カンジャ</t>
    </rPh>
    <rPh sb="8" eb="11">
      <t>ジュウショウシャ</t>
    </rPh>
    <rPh sb="11" eb="13">
      <t>ビョウショウ</t>
    </rPh>
    <phoneticPr fontId="1"/>
  </si>
  <si>
    <t>新型コロナ患者のその他病床</t>
    <rPh sb="0" eb="2">
      <t>シンガタ</t>
    </rPh>
    <rPh sb="5" eb="7">
      <t>カンジャ</t>
    </rPh>
    <rPh sb="10" eb="11">
      <t>ホカ</t>
    </rPh>
    <rPh sb="11" eb="13">
      <t>ビョウショウ</t>
    </rPh>
    <phoneticPr fontId="1"/>
  </si>
  <si>
    <t>協力医療機関の疑い患者病床</t>
    <rPh sb="0" eb="2">
      <t>キョウリョク</t>
    </rPh>
    <rPh sb="2" eb="4">
      <t>イリョウ</t>
    </rPh>
    <rPh sb="4" eb="6">
      <t>キカン</t>
    </rPh>
    <rPh sb="7" eb="8">
      <t>ウタガ</t>
    </rPh>
    <rPh sb="9" eb="11">
      <t>カンジャ</t>
    </rPh>
    <rPh sb="11" eb="13">
      <t>ビョウショウ</t>
    </rPh>
    <phoneticPr fontId="1"/>
  </si>
  <si>
    <t>人件費　（ｂ）</t>
    <rPh sb="0" eb="3">
      <t>ジンケンヒ</t>
    </rPh>
    <phoneticPr fontId="6"/>
  </si>
  <si>
    <t>会議費</t>
    <rPh sb="0" eb="3">
      <t>カイギヒ</t>
    </rPh>
    <phoneticPr fontId="1"/>
  </si>
  <si>
    <t>旅費</t>
    <rPh sb="0" eb="2">
      <t>リョヒ</t>
    </rPh>
    <phoneticPr fontId="1"/>
  </si>
  <si>
    <t>補助基準額（補助上限額）</t>
    <rPh sb="0" eb="2">
      <t>ホジョ</t>
    </rPh>
    <phoneticPr fontId="1"/>
  </si>
  <si>
    <r>
      <t>Ⅴ．確認事項　　</t>
    </r>
    <r>
      <rPr>
        <b/>
        <i/>
        <u/>
        <sz val="12"/>
        <color theme="1"/>
        <rFont val="ＭＳ Ｐゴシック"/>
        <family val="3"/>
        <charset val="128"/>
        <scheme val="minor"/>
      </rPr>
      <t>※以下は、補助の対象となりませんので、報告内容に含まれていないか確認してください。</t>
    </r>
    <rPh sb="2" eb="4">
      <t>カクニン</t>
    </rPh>
    <rPh sb="4" eb="6">
      <t>ジコウ</t>
    </rPh>
    <rPh sb="9" eb="11">
      <t>イカ</t>
    </rPh>
    <rPh sb="13" eb="15">
      <t>ホジョ</t>
    </rPh>
    <rPh sb="16" eb="18">
      <t>タイショウ</t>
    </rPh>
    <rPh sb="27" eb="29">
      <t>ホウコク</t>
    </rPh>
    <rPh sb="29" eb="31">
      <t>ナイヨウ</t>
    </rPh>
    <rPh sb="32" eb="33">
      <t>フク</t>
    </rPh>
    <rPh sb="40" eb="42">
      <t>カクニン</t>
    </rPh>
    <phoneticPr fontId="6"/>
  </si>
  <si>
    <t>報告内容に、他の補助金と対象経費が重複するものは含まれていない。</t>
    <rPh sb="0" eb="2">
      <t>ホウコク</t>
    </rPh>
    <rPh sb="2" eb="4">
      <t>ナイヨウ</t>
    </rPh>
    <rPh sb="6" eb="7">
      <t>タ</t>
    </rPh>
    <rPh sb="8" eb="11">
      <t>ホジョキン</t>
    </rPh>
    <rPh sb="12" eb="14">
      <t>タイショウ</t>
    </rPh>
    <rPh sb="14" eb="16">
      <t>ケイヒ</t>
    </rPh>
    <rPh sb="17" eb="19">
      <t>チョウフク</t>
    </rPh>
    <rPh sb="24" eb="25">
      <t>フク</t>
    </rPh>
    <phoneticPr fontId="6"/>
  </si>
  <si>
    <t>合　　計　（ｃ）</t>
    <rPh sb="0" eb="1">
      <t>ゴウ</t>
    </rPh>
    <rPh sb="3" eb="4">
      <t>ケイ</t>
    </rPh>
    <phoneticPr fontId="6"/>
  </si>
  <si>
    <t>②の補助基準額（(a)の1/3の額）　（円）　(c')</t>
    <rPh sb="2" eb="4">
      <t>ホジョ</t>
    </rPh>
    <rPh sb="4" eb="6">
      <t>キジュン</t>
    </rPh>
    <rPh sb="6" eb="7">
      <t>ガク</t>
    </rPh>
    <rPh sb="16" eb="17">
      <t>ガク</t>
    </rPh>
    <rPh sb="20" eb="21">
      <t>エン</t>
    </rPh>
    <phoneticPr fontId="1"/>
  </si>
  <si>
    <t>支出金額の合計　（円）　（b+(c又はc'の低い額)=ｄ）</t>
    <rPh sb="0" eb="2">
      <t>シシュツ</t>
    </rPh>
    <rPh sb="2" eb="4">
      <t>キンガク</t>
    </rPh>
    <rPh sb="5" eb="7">
      <t>ゴウケイ</t>
    </rPh>
    <rPh sb="9" eb="10">
      <t>エン</t>
    </rPh>
    <rPh sb="17" eb="18">
      <t>マタ</t>
    </rPh>
    <rPh sb="22" eb="23">
      <t>ヒク</t>
    </rPh>
    <rPh sb="24" eb="25">
      <t>ガク</t>
    </rPh>
    <phoneticPr fontId="1"/>
  </si>
  <si>
    <t>病床使用率</t>
    <rPh sb="0" eb="2">
      <t>ビョウショウ</t>
    </rPh>
    <rPh sb="2" eb="4">
      <t>シヨウ</t>
    </rPh>
    <phoneticPr fontId="1"/>
  </si>
  <si>
    <t>※申請時の病床使用率が25%以上である必要</t>
    <rPh sb="1" eb="4">
      <t>シンセイジ</t>
    </rPh>
    <rPh sb="5" eb="7">
      <t>ビョウショウ</t>
    </rPh>
    <rPh sb="7" eb="9">
      <t>シヨウ</t>
    </rPh>
    <rPh sb="9" eb="10">
      <t>リツ</t>
    </rPh>
    <rPh sb="14" eb="16">
      <t>イジョウ</t>
    </rPh>
    <rPh sb="19" eb="21">
      <t>ヒツヨウ</t>
    </rPh>
    <phoneticPr fontId="1"/>
  </si>
  <si>
    <t>　　当該事業に係る収入支出決算書の抄本</t>
    <rPh sb="2" eb="4">
      <t>トウガイ</t>
    </rPh>
    <rPh sb="4" eb="6">
      <t>ジギョウ</t>
    </rPh>
    <rPh sb="7" eb="8">
      <t>カカ</t>
    </rPh>
    <rPh sb="9" eb="11">
      <t>シュウニュウ</t>
    </rPh>
    <rPh sb="11" eb="13">
      <t>シシュツ</t>
    </rPh>
    <rPh sb="13" eb="16">
      <t>ケッサンショ</t>
    </rPh>
    <rPh sb="17" eb="19">
      <t>ショウホン</t>
    </rPh>
    <phoneticPr fontId="1"/>
  </si>
  <si>
    <t>選定額　（aとdのいずれか少ない額＝e）</t>
    <rPh sb="0" eb="2">
      <t>センテイ</t>
    </rPh>
    <rPh sb="2" eb="3">
      <t>ガク</t>
    </rPh>
    <rPh sb="13" eb="14">
      <t>スク</t>
    </rPh>
    <rPh sb="16" eb="17">
      <t>ガク</t>
    </rPh>
    <phoneticPr fontId="1"/>
  </si>
  <si>
    <t>上記支出に対する本補助金以外の寄付金やその他の収入があれば、収入額を記載してください。（円）（ｆ）</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44" eb="45">
      <t>エン</t>
    </rPh>
    <phoneticPr fontId="6"/>
  </si>
  <si>
    <t>交付額（eとｇのいずれか少ない額＝ｈ）</t>
    <rPh sb="0" eb="3">
      <t>コウフガク</t>
    </rPh>
    <rPh sb="12" eb="13">
      <t>スク</t>
    </rPh>
    <rPh sb="15" eb="16">
      <t>ガク</t>
    </rPh>
    <phoneticPr fontId="1"/>
  </si>
  <si>
    <r>
      <t>精算額　（ｈ）の</t>
    </r>
    <r>
      <rPr>
        <b/>
        <sz val="10"/>
        <color theme="1"/>
        <rFont val="ＭＳ Ｐゴシック"/>
        <family val="3"/>
        <charset val="128"/>
        <scheme val="minor"/>
      </rPr>
      <t>1000円未満切り捨て</t>
    </r>
    <rPh sb="0" eb="2">
      <t>セイサン</t>
    </rPh>
    <rPh sb="2" eb="3">
      <t>ガク</t>
    </rPh>
    <rPh sb="12" eb="13">
      <t>エン</t>
    </rPh>
    <rPh sb="13" eb="15">
      <t>ミマン</t>
    </rPh>
    <rPh sb="15" eb="16">
      <t>キ</t>
    </rPh>
    <rPh sb="17" eb="18">
      <t>ス</t>
    </rPh>
    <phoneticPr fontId="6"/>
  </si>
  <si>
    <t>※上記支出に本補助金以外の寄付金やその他の収入を用いなかった場合は「0」円と記載してください。支出（予定）金額（d）から（e）に記載した額を差し引いた額が補助対象経費となります。</t>
    <rPh sb="1" eb="3">
      <t>ジョウキ</t>
    </rPh>
    <rPh sb="3" eb="5">
      <t>シシュツ</t>
    </rPh>
    <rPh sb="6" eb="7">
      <t>ホン</t>
    </rPh>
    <rPh sb="7" eb="10">
      <t>ホジョキン</t>
    </rPh>
    <rPh sb="10" eb="12">
      <t>イガイ</t>
    </rPh>
    <rPh sb="13" eb="16">
      <t>キフキン</t>
    </rPh>
    <rPh sb="19" eb="20">
      <t>タ</t>
    </rPh>
    <rPh sb="21" eb="23">
      <t>シュウニュウ</t>
    </rPh>
    <rPh sb="24" eb="25">
      <t>モチ</t>
    </rPh>
    <rPh sb="30" eb="32">
      <t>バアイ</t>
    </rPh>
    <rPh sb="36" eb="37">
      <t>エン</t>
    </rPh>
    <rPh sb="38" eb="40">
      <t>キサイ</t>
    </rPh>
    <phoneticPr fontId="1"/>
  </si>
  <si>
    <t>（b+c）－（ｆ）＝（ｇ）</t>
    <phoneticPr fontId="1"/>
  </si>
  <si>
    <t>協力医療機関の疑い患者病床</t>
    <rPh sb="0" eb="6">
      <t>キョウリョクイリョウキカン</t>
    </rPh>
    <rPh sb="7" eb="8">
      <t>ウタガ</t>
    </rPh>
    <rPh sb="9" eb="11">
      <t>カンジャ</t>
    </rPh>
    <rPh sb="11" eb="13">
      <t>ビョウショウ</t>
    </rPh>
    <phoneticPr fontId="1"/>
  </si>
  <si>
    <t>はい</t>
    <phoneticPr fontId="1"/>
  </si>
  <si>
    <r>
      <t>Ⅳ．報告内容　　</t>
    </r>
    <r>
      <rPr>
        <b/>
        <i/>
        <sz val="12"/>
        <color theme="1"/>
        <rFont val="ＭＳ Ｐゴシック"/>
        <family val="3"/>
        <charset val="128"/>
        <scheme val="minor"/>
      </rPr>
      <t>※本事業により支出した内容・金額を下記の支出科目ごとに記載してください。</t>
    </r>
    <rPh sb="2" eb="4">
      <t>ホウコク</t>
    </rPh>
    <rPh sb="4" eb="6">
      <t>クダ_x0000__x0002_</t>
    </rPh>
    <rPh sb="9" eb="10">
      <t>_x0002__x0004_</t>
    </rPh>
    <rPh sb="10" eb="12">
      <t xml:space="preserve">_x0004__x0002__x0008_	</t>
    </rPh>
    <rPh sb="15" eb="17">
      <t>_x0001_
_x0002_</t>
    </rPh>
    <rPh sb="19" eb="21">
      <t>_x000E__x000F__x0002__x0012_</t>
    </rPh>
    <rPh sb="22" eb="24">
      <t>_x0013__x0002__x0016__x0016_</t>
    </rPh>
    <rPh sb="25" eb="27">
      <t>_x001B__x0001_</t>
    </rPh>
    <rPh sb="28" eb="30">
      <t>_x001F__x001F__x0002_!</t>
    </rPh>
    <rPh sb="30" eb="32">
      <t>"_x0002_%</t>
    </rPh>
    <rPh sb="35" eb="37">
      <t/>
    </rPh>
    <phoneticPr fontId="6"/>
  </si>
  <si>
    <r>
      <t>人件費(b)に、</t>
    </r>
    <r>
      <rPr>
        <sz val="12"/>
        <color theme="1"/>
        <rFont val="ＭＳ Ｐゴシック"/>
        <family val="3"/>
        <charset val="128"/>
        <scheme val="minor"/>
      </rPr>
      <t>新型コロナ患者等の対応を行わない職員の給与は、含まれていない。</t>
    </r>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6"/>
  </si>
  <si>
    <t>歳入</t>
    <rPh sb="0" eb="2">
      <t>サイニュウ</t>
    </rPh>
    <phoneticPr fontId="1"/>
  </si>
  <si>
    <t>歳出</t>
    <rPh sb="0" eb="2">
      <t>サイシュツ</t>
    </rPh>
    <phoneticPr fontId="1"/>
  </si>
  <si>
    <t>補助金収入</t>
    <rPh sb="0" eb="3">
      <t>ホジョキン</t>
    </rPh>
    <rPh sb="3" eb="5">
      <t>シュウニュウ</t>
    </rPh>
    <phoneticPr fontId="1"/>
  </si>
  <si>
    <t>体制確保経費</t>
    <rPh sb="0" eb="2">
      <t>タイセイ</t>
    </rPh>
    <rPh sb="2" eb="4">
      <t>カクホ</t>
    </rPh>
    <rPh sb="4" eb="6">
      <t>ケイヒ</t>
    </rPh>
    <phoneticPr fontId="1"/>
  </si>
  <si>
    <t>自己資金</t>
    <rPh sb="0" eb="2">
      <t>ジコ</t>
    </rPh>
    <rPh sb="2" eb="4">
      <t>シキン</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</si>
  <si>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</si>
  <si>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</si>
  <si>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</si>
  <si>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</si>
  <si>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</si>
  <si>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</si>
  <si>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</si>
  <si>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数量</t>
    <rPh sb="0" eb="2">
      <t>スウリョウ</t>
    </rPh>
    <phoneticPr fontId="1"/>
  </si>
  <si>
    <t>単価</t>
    <rPh sb="0" eb="2">
      <t>タンカ</t>
    </rPh>
    <phoneticPr fontId="1"/>
  </si>
  <si>
    <t>計</t>
    <rPh sb="0" eb="1">
      <t>ケイ</t>
    </rPh>
    <phoneticPr fontId="1"/>
  </si>
  <si>
    <t>（単位：円）</t>
    <rPh sb="1" eb="3">
      <t>タンイ</t>
    </rPh>
    <rPh sb="4" eb="5">
      <t>エン</t>
    </rPh>
    <phoneticPr fontId="1"/>
  </si>
  <si>
    <t>項　　　　　　　　　　　　　　目</t>
    <rPh sb="0" eb="1">
      <t>コウ</t>
    </rPh>
    <rPh sb="15" eb="16">
      <t>メ</t>
    </rPh>
    <phoneticPr fontId="1"/>
  </si>
  <si>
    <t>合　　　　　　　　　　　　計</t>
    <rPh sb="0" eb="1">
      <t>ゴウ</t>
    </rPh>
    <rPh sb="13" eb="14">
      <t>ケイ</t>
    </rPh>
    <phoneticPr fontId="1"/>
  </si>
  <si>
    <t>（参考様式）</t>
    <rPh sb="1" eb="3">
      <t>サンコウ</t>
    </rPh>
    <rPh sb="3" eb="5">
      <t>ヨウシキ</t>
    </rPh>
    <phoneticPr fontId="1"/>
  </si>
  <si>
    <t>※　領収書（写し）に代わるものとして、本支出簿を提出することも可能です（一部の経費について領収書（写し）を提出し、残りの経費について本支出簿を提出することも可能）。その場合、領収書は、貴院で保管いただくことになります。</t>
    <rPh sb="19" eb="20">
      <t>ホン</t>
    </rPh>
    <rPh sb="66" eb="67">
      <t>ホン</t>
    </rPh>
    <phoneticPr fontId="1"/>
  </si>
  <si>
    <t>（科目名：　　　　　　）</t>
    <rPh sb="1" eb="3">
      <t>カモク</t>
    </rPh>
    <rPh sb="3" eb="4">
      <t>ナ</t>
    </rPh>
    <phoneticPr fontId="1"/>
  </si>
  <si>
    <t>令和３年度新型コロナウイルス感染症患者等入院
受入医療機関緊急支援事業補助金  実績報告書</t>
    <rPh sb="0" eb="2">
      <t>レイワ</t>
    </rPh>
    <rPh sb="3" eb="5">
      <t>ネンド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40" eb="42">
      <t>ジッセキ</t>
    </rPh>
    <rPh sb="42" eb="45">
      <t>ホウコクショ</t>
    </rPh>
    <phoneticPr fontId="1"/>
  </si>
  <si>
    <t>令和３年度新型コロナウイルス感染症患者等入院受入医療機関緊急支援事業補助金 実績報告書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8" eb="40">
      <t>ジッセキ</t>
    </rPh>
    <rPh sb="40" eb="42">
      <t>ホウコク</t>
    </rPh>
    <phoneticPr fontId="1"/>
  </si>
  <si>
    <r>
      <t>病床逼迫についての申出が厚生労働省に認められた都道府県（地域）又はまん延防止等重点措置を実施すべき区域において、新型コロナウイルス感染症患者等の即応病床を割り当てられた医療機関</t>
    </r>
    <r>
      <rPr>
        <sz val="10"/>
        <color theme="1"/>
        <rFont val="ＭＳ Ｐゴシック"/>
        <family val="3"/>
        <charset val="128"/>
        <scheme val="minor"/>
      </rPr>
      <t>　（申出が認められた都道府県（地域）又はまん延防止等重点措置を実施すべき区域は、厚生労働省ホームページや都道府県において確認してください）</t>
    </r>
    <rPh sb="0" eb="2">
      <t>ビョウショウ</t>
    </rPh>
    <rPh sb="2" eb="4">
      <t>ヒッパク</t>
    </rPh>
    <rPh sb="9" eb="11">
      <t>モウシデ</t>
    </rPh>
    <rPh sb="12" eb="14">
      <t>コウセイ</t>
    </rPh>
    <rPh sb="14" eb="17">
      <t>ロウドウショウ</t>
    </rPh>
    <rPh sb="18" eb="19">
      <t>ミト</t>
    </rPh>
    <rPh sb="23" eb="27">
      <t>トドウフケン</t>
    </rPh>
    <rPh sb="28" eb="30">
      <t>チイキ</t>
    </rPh>
    <rPh sb="56" eb="58">
      <t>シンガタ</t>
    </rPh>
    <rPh sb="65" eb="71">
      <t>カンセンショウカンジャトウ</t>
    </rPh>
    <rPh sb="72" eb="74">
      <t>ソクオウ</t>
    </rPh>
    <rPh sb="74" eb="76">
      <t>ビョウショウ</t>
    </rPh>
    <rPh sb="77" eb="78">
      <t>ワ</t>
    </rPh>
    <rPh sb="79" eb="80">
      <t>ア</t>
    </rPh>
    <rPh sb="84" eb="86">
      <t>イリョウ</t>
    </rPh>
    <rPh sb="86" eb="88">
      <t>キカン</t>
    </rPh>
    <rPh sb="90" eb="92">
      <t>モウシデ</t>
    </rPh>
    <rPh sb="93" eb="94">
      <t>ミト</t>
    </rPh>
    <rPh sb="98" eb="102">
      <t>トドウフケン</t>
    </rPh>
    <rPh sb="103" eb="105">
      <t>チイキ</t>
    </rPh>
    <rPh sb="128" eb="130">
      <t>コウセイ</t>
    </rPh>
    <rPh sb="130" eb="133">
      <t>ロウドウショウ</t>
    </rPh>
    <rPh sb="140" eb="144">
      <t>トドウフケン</t>
    </rPh>
    <rPh sb="148" eb="150">
      <t>カクニン</t>
    </rPh>
    <phoneticPr fontId="6"/>
  </si>
  <si>
    <r>
      <t>新型コロナウイルス感染症緊急事態宣言により緊急事態措置を実施すべき区域とされた都道府県において、新型コロナウイルス感染症患者等の即応病床を割り当てられた医療機関</t>
    </r>
    <r>
      <rPr>
        <sz val="10"/>
        <color theme="1"/>
        <rFont val="ＭＳ Ｐゴシック"/>
        <family val="3"/>
        <charset val="128"/>
        <scheme val="minor"/>
      </rPr>
      <t>　（緊急事態宣言により緊急事態措置を実施すべき区域とされた都道府県は、厚生労働省ホームページや都道府県において確認してください）</t>
    </r>
    <rPh sb="0" eb="2">
      <t>シンガタ</t>
    </rPh>
    <rPh sb="9" eb="18">
      <t>カンセンショウキンキュウジタイセンゲン</t>
    </rPh>
    <rPh sb="21" eb="23">
      <t>キンキュウ</t>
    </rPh>
    <rPh sb="23" eb="25">
      <t>ジタイ</t>
    </rPh>
    <rPh sb="25" eb="27">
      <t>ソチ</t>
    </rPh>
    <rPh sb="28" eb="30">
      <t>ジッシ</t>
    </rPh>
    <rPh sb="33" eb="35">
      <t>クイキ</t>
    </rPh>
    <rPh sb="39" eb="43">
      <t>トドウフケン</t>
    </rPh>
    <rPh sb="48" eb="50">
      <t>シンガタ</t>
    </rPh>
    <rPh sb="57" eb="63">
      <t>カンセンショウカンジャトウ</t>
    </rPh>
    <rPh sb="64" eb="66">
      <t>ソクオウ</t>
    </rPh>
    <rPh sb="66" eb="68">
      <t>ビョウショウ</t>
    </rPh>
    <rPh sb="69" eb="70">
      <t>ワ</t>
    </rPh>
    <rPh sb="71" eb="72">
      <t>ア</t>
    </rPh>
    <rPh sb="76" eb="78">
      <t>イリョウ</t>
    </rPh>
    <rPh sb="78" eb="80">
      <t>キカン</t>
    </rPh>
    <rPh sb="115" eb="117">
      <t>コウセイ</t>
    </rPh>
    <rPh sb="117" eb="120">
      <t>ロウドウショウ</t>
    </rPh>
    <rPh sb="127" eb="131">
      <t>トドウフケン</t>
    </rPh>
    <rPh sb="135" eb="137">
      <t>カクニン</t>
    </rPh>
    <phoneticPr fontId="6"/>
  </si>
  <si>
    <t>（１）令和２年12月24日以前から確保している病床（令和２年度緊急支援の補助を受けていない病床に限る）</t>
    <phoneticPr fontId="1"/>
  </si>
  <si>
    <t>確保した即応病床数</t>
    <rPh sb="0" eb="2">
      <t>カクホ</t>
    </rPh>
    <rPh sb="4" eb="6">
      <t>ソクオウ</t>
    </rPh>
    <rPh sb="6" eb="8">
      <t>ビョウショウ</t>
    </rPh>
    <rPh sb="8" eb="9">
      <t>スウ</t>
    </rPh>
    <phoneticPr fontId="1"/>
  </si>
  <si>
    <t>令和３年度新型コロナウイルス感染症患者等入院受入医療機関
緊急支援事業補助金　収入支出決算（見込）書（抄本）</t>
    <rPh sb="39" eb="41">
      <t>シュウニュウ</t>
    </rPh>
    <rPh sb="41" eb="43">
      <t>シシュツ</t>
    </rPh>
    <rPh sb="43" eb="45">
      <t>ケッサン</t>
    </rPh>
    <rPh sb="46" eb="48">
      <t>ミコ</t>
    </rPh>
    <rPh sb="49" eb="50">
      <t>ショ</t>
    </rPh>
    <rPh sb="51" eb="53">
      <t>ショウホン</t>
    </rPh>
    <phoneticPr fontId="1"/>
  </si>
  <si>
    <r>
      <rPr>
        <sz val="12"/>
        <color theme="1"/>
        <rFont val="ＭＳ Ｐゴシック"/>
        <family val="3"/>
        <charset val="128"/>
        <scheme val="minor"/>
      </rPr>
      <t xml:space="preserve">令和３年度新型コロナウイルス感染症患者等入院受入医療機関緊急支援事業補助金
</t>
    </r>
    <r>
      <rPr>
        <sz val="14"/>
        <color theme="1"/>
        <rFont val="ＭＳ Ｐゴシック"/>
        <family val="3"/>
        <charset val="128"/>
        <scheme val="minor"/>
      </rPr>
      <t xml:space="preserve">
「院内等での感染拡大防止対策や診療体制確保等に要する経費」支出簿</t>
    </r>
    <rPh sb="68" eb="70">
      <t>シシュツ</t>
    </rPh>
    <rPh sb="70" eb="71">
      <t>ボ</t>
    </rPh>
    <phoneticPr fontId="1"/>
  </si>
  <si>
    <t>はい</t>
  </si>
  <si>
    <t xml:space="preserve">(１)～(３)の合計　（ａ）         </t>
    <rPh sb="8" eb="10">
      <t>ゴウケイ</t>
    </rPh>
    <phoneticPr fontId="1"/>
  </si>
  <si>
    <r>
      <t>（２）令和2年12月25日から令和3年</t>
    </r>
    <r>
      <rPr>
        <sz val="12"/>
        <rFont val="ＭＳ Ｐゴシック"/>
        <family val="3"/>
        <charset val="128"/>
        <scheme val="minor"/>
      </rPr>
      <t>9</t>
    </r>
    <r>
      <rPr>
        <sz val="12"/>
        <color theme="1"/>
        <rFont val="ＭＳ Ｐゴシック"/>
        <family val="3"/>
        <charset val="128"/>
        <scheme val="minor"/>
      </rPr>
      <t>月</t>
    </r>
    <r>
      <rPr>
        <u/>
        <sz val="12"/>
        <color rgb="FFFF0000"/>
        <rFont val="ＭＳ Ｐゴシック"/>
        <family val="3"/>
        <charset val="128"/>
        <scheme val="minor"/>
      </rPr>
      <t>30</t>
    </r>
    <r>
      <rPr>
        <sz val="12"/>
        <color theme="1"/>
        <rFont val="ＭＳ Ｐゴシック"/>
        <family val="3"/>
        <charset val="128"/>
        <scheme val="minor"/>
      </rPr>
      <t>日までに新たに確保した病床（令和２年度緊急支援の補助を受けていない病床に限る）</t>
    </r>
    <rPh sb="3" eb="5">
      <t>レイワ</t>
    </rPh>
    <rPh sb="6" eb="7">
      <t>ネン</t>
    </rPh>
    <rPh sb="9" eb="10">
      <t>ガツ</t>
    </rPh>
    <rPh sb="12" eb="13">
      <t>ニチ</t>
    </rPh>
    <rPh sb="15" eb="17">
      <t>レイワ</t>
    </rPh>
    <rPh sb="18" eb="19">
      <t>ネン</t>
    </rPh>
    <rPh sb="20" eb="21">
      <t>ガツ</t>
    </rPh>
    <rPh sb="23" eb="24">
      <t>ニチ</t>
    </rPh>
    <rPh sb="27" eb="28">
      <t>アラ</t>
    </rPh>
    <rPh sb="30" eb="32">
      <t>カクホ</t>
    </rPh>
    <rPh sb="34" eb="36">
      <t>ビョウショウ</t>
    </rPh>
    <phoneticPr fontId="1"/>
  </si>
  <si>
    <r>
      <t>（3）令和2年12月25日から令和3年</t>
    </r>
    <r>
      <rPr>
        <sz val="12"/>
        <rFont val="ＭＳ Ｐゴシック"/>
        <family val="3"/>
        <charset val="128"/>
        <scheme val="minor"/>
      </rPr>
      <t>9</t>
    </r>
    <r>
      <rPr>
        <sz val="12"/>
        <color theme="1"/>
        <rFont val="ＭＳ Ｐゴシック"/>
        <family val="3"/>
        <charset val="128"/>
        <scheme val="minor"/>
      </rPr>
      <t>月</t>
    </r>
    <r>
      <rPr>
        <u/>
        <sz val="12"/>
        <color rgb="FFFF0000"/>
        <rFont val="ＭＳ Ｐゴシック"/>
        <family val="3"/>
        <charset val="128"/>
        <scheme val="minor"/>
      </rPr>
      <t>30</t>
    </r>
    <r>
      <rPr>
        <sz val="12"/>
        <color theme="1"/>
        <rFont val="ＭＳ Ｐゴシック"/>
        <family val="3"/>
        <charset val="128"/>
        <scheme val="minor"/>
      </rPr>
      <t>日までに新たに確保した病床（令和２年12月25日から令和３年３月31日までの間に新型コロナウイルス感染症緊急事態宣言により緊急事態措置を実施すべき区域とされていないが、令和３年４月１日以降に新型コロナウイルス感染症緊急事態宣言により緊急事態措置を実施すべき区域とされた都道府県において、令和２年12月25日以降新たに割り当てられた受入病床（令和２年度緊急支援の補助を受けた病床に限る））</t>
    </r>
    <rPh sb="3" eb="5">
      <t>レイワ</t>
    </rPh>
    <rPh sb="6" eb="7">
      <t>ネン</t>
    </rPh>
    <rPh sb="9" eb="10">
      <t>ガツ</t>
    </rPh>
    <rPh sb="12" eb="13">
      <t>ニチ</t>
    </rPh>
    <rPh sb="15" eb="17">
      <t>レイワ</t>
    </rPh>
    <rPh sb="18" eb="19">
      <t>ネン</t>
    </rPh>
    <rPh sb="20" eb="21">
      <t>ガツ</t>
    </rPh>
    <rPh sb="23" eb="24">
      <t>ニチ</t>
    </rPh>
    <rPh sb="27" eb="28">
      <t>アラ</t>
    </rPh>
    <rPh sb="30" eb="32">
      <t>カクホ</t>
    </rPh>
    <rPh sb="34" eb="36">
      <t>ビョウショウ</t>
    </rPh>
    <phoneticPr fontId="1"/>
  </si>
  <si>
    <r>
      <t>①令和3年4月1日から令和3年9月30日までにかかる新型コロナ患者等の対応を行う医療従事者の人件費（新型コロナ対応手当、新規職員雇用の人件費等、処遇改善・人員確保を図るもの）</t>
    </r>
    <r>
      <rPr>
        <sz val="11"/>
        <rFont val="ＭＳ Ｐゴシック"/>
        <family val="3"/>
        <charset val="128"/>
        <scheme val="minor"/>
      </rPr>
      <t>（従前から勤務する職員の基本給も、当該職員の処遇改善を行う場合</t>
    </r>
    <r>
      <rPr>
        <sz val="9"/>
        <rFont val="ＭＳ Ｐゴシック"/>
        <family val="3"/>
        <charset val="128"/>
        <scheme val="minor"/>
      </rPr>
      <t>（令和2年12月25日以降に処遇改善を行った場合を含む）</t>
    </r>
    <r>
      <rPr>
        <sz val="11"/>
        <rFont val="ＭＳ Ｐゴシック"/>
        <family val="3"/>
        <charset val="128"/>
        <scheme val="minor"/>
      </rPr>
      <t xml:space="preserve">は補助対象） </t>
    </r>
    <r>
      <rPr>
        <sz val="12"/>
        <rFont val="ＭＳ Ｐゴシック"/>
        <family val="3"/>
        <charset val="128"/>
        <scheme val="minor"/>
      </rPr>
      <t>　</t>
    </r>
    <r>
      <rPr>
        <sz val="11"/>
        <rFont val="ＭＳ Ｐゴシック"/>
        <family val="3"/>
        <charset val="128"/>
        <scheme val="minor"/>
      </rPr>
      <t>〔補助基準額の補助を受ける場合は、補助基準額の2/3以上〕</t>
    </r>
    <rPh sb="1" eb="3">
      <t>レイワ</t>
    </rPh>
    <rPh sb="4" eb="5">
      <t>ネン</t>
    </rPh>
    <rPh sb="6" eb="7">
      <t>ガツ</t>
    </rPh>
    <rPh sb="8" eb="9">
      <t>ニチ</t>
    </rPh>
    <rPh sb="11" eb="13">
      <t>レイワ</t>
    </rPh>
    <rPh sb="14" eb="15">
      <t>ネン</t>
    </rPh>
    <rPh sb="16" eb="17">
      <t>ガツ</t>
    </rPh>
    <rPh sb="19" eb="20">
      <t>ニチ</t>
    </rPh>
    <rPh sb="26" eb="28">
      <t>シンガタ</t>
    </rPh>
    <rPh sb="31" eb="33">
      <t>カンジャ</t>
    </rPh>
    <rPh sb="33" eb="34">
      <t>トウ</t>
    </rPh>
    <rPh sb="35" eb="37">
      <t>タイオウ</t>
    </rPh>
    <rPh sb="38" eb="39">
      <t>オコナ</t>
    </rPh>
    <rPh sb="40" eb="42">
      <t>イリョウ</t>
    </rPh>
    <rPh sb="42" eb="45">
      <t>ジュウジシャ</t>
    </rPh>
    <rPh sb="46" eb="49">
      <t>ジンケンヒ</t>
    </rPh>
    <rPh sb="50" eb="52">
      <t>シンガタ</t>
    </rPh>
    <rPh sb="55" eb="57">
      <t>タイオウ</t>
    </rPh>
    <rPh sb="57" eb="59">
      <t>テア</t>
    </rPh>
    <rPh sb="60" eb="62">
      <t>シンキ</t>
    </rPh>
    <rPh sb="62" eb="64">
      <t>ショクイン</t>
    </rPh>
    <rPh sb="64" eb="66">
      <t>コヨウ</t>
    </rPh>
    <rPh sb="67" eb="70">
      <t>ジンケンヒ</t>
    </rPh>
    <rPh sb="70" eb="71">
      <t>トウ</t>
    </rPh>
    <rPh sb="155" eb="157">
      <t>ホジョ</t>
    </rPh>
    <rPh sb="157" eb="160">
      <t>キジュンガク</t>
    </rPh>
    <rPh sb="161" eb="163">
      <t>ホジョ</t>
    </rPh>
    <rPh sb="164" eb="165">
      <t>ウ</t>
    </rPh>
    <rPh sb="167" eb="169">
      <t>バアイ</t>
    </rPh>
    <rPh sb="171" eb="173">
      <t>ホジョ</t>
    </rPh>
    <rPh sb="173" eb="176">
      <t>キジュンガク</t>
    </rPh>
    <rPh sb="180" eb="182">
      <t>イジョウ</t>
    </rPh>
    <phoneticPr fontId="1"/>
  </si>
  <si>
    <r>
      <t>②令和3年4月1日から令和3年9月30日までにかかる院内等での感染拡大防止対策や診療体制確保等に要する経費（従前から勤務している者及び通常の医療の提供を行う者に係る人件費を除く）　</t>
    </r>
    <r>
      <rPr>
        <sz val="11"/>
        <rFont val="ＭＳ Ｐゴシック"/>
        <family val="3"/>
        <charset val="128"/>
        <scheme val="minor"/>
      </rPr>
      <t xml:space="preserve"> 〔補助基準額の1/3が上限〕</t>
    </r>
    <rPh sb="1" eb="3">
      <t>レイワ</t>
    </rPh>
    <rPh sb="4" eb="5">
      <t>ネン</t>
    </rPh>
    <rPh sb="6" eb="7">
      <t>ガツ</t>
    </rPh>
    <rPh sb="8" eb="9">
      <t>ニチ</t>
    </rPh>
    <rPh sb="11" eb="13">
      <t>レイワ</t>
    </rPh>
    <rPh sb="14" eb="15">
      <t>ネン</t>
    </rPh>
    <rPh sb="26" eb="28">
      <t>インナイ</t>
    </rPh>
    <rPh sb="28" eb="29">
      <t>トウ</t>
    </rPh>
    <rPh sb="31" eb="39">
      <t>カンセンカクダイボウシタイサク</t>
    </rPh>
    <rPh sb="40" eb="42">
      <t>シンリョウ</t>
    </rPh>
    <rPh sb="42" eb="44">
      <t>タイセイ</t>
    </rPh>
    <rPh sb="44" eb="46">
      <t>カクホ</t>
    </rPh>
    <rPh sb="46" eb="47">
      <t>トウ</t>
    </rPh>
    <rPh sb="48" eb="49">
      <t>ヨウ</t>
    </rPh>
    <rPh sb="51" eb="53">
      <t>ケイヒ</t>
    </rPh>
    <rPh sb="54" eb="56">
      <t>ジュウゼン</t>
    </rPh>
    <rPh sb="58" eb="60">
      <t>キンム</t>
    </rPh>
    <rPh sb="64" eb="65">
      <t>シャ</t>
    </rPh>
    <rPh sb="65" eb="66">
      <t>オヨ</t>
    </rPh>
    <rPh sb="67" eb="69">
      <t>ツウジョウ</t>
    </rPh>
    <rPh sb="70" eb="72">
      <t>イリョウ</t>
    </rPh>
    <rPh sb="73" eb="75">
      <t>テイキョウ</t>
    </rPh>
    <rPh sb="76" eb="77">
      <t>オコナ</t>
    </rPh>
    <rPh sb="78" eb="79">
      <t>シャ</t>
    </rPh>
    <rPh sb="80" eb="81">
      <t>カカ</t>
    </rPh>
    <rPh sb="82" eb="85">
      <t>ジンケンヒ</t>
    </rPh>
    <rPh sb="86" eb="87">
      <t>ノゾ</t>
    </rPh>
    <rPh sb="94" eb="97">
      <t>キジュンガク</t>
    </rPh>
    <rPh sb="102" eb="104">
      <t>ジョウゲン</t>
    </rPh>
    <phoneticPr fontId="1"/>
  </si>
  <si>
    <r>
      <t>②令和3年4月1日から令和3年9月30日までにかかる院内等での感染拡大防止対策や診療体制確保等に要する経費（従前から勤務している者及び通常の医療の提供を行う者に係る人件費を除く）　</t>
    </r>
    <r>
      <rPr>
        <sz val="11"/>
        <rFont val="ＭＳ Ｐゴシック"/>
        <family val="3"/>
        <charset val="128"/>
        <scheme val="minor"/>
      </rPr>
      <t xml:space="preserve"> 〔補助基準額の1/3が上限〕</t>
    </r>
    <rPh sb="1" eb="3">
      <t>レイワ</t>
    </rPh>
    <rPh sb="4" eb="5">
      <t>ネン</t>
    </rPh>
    <rPh sb="6" eb="7">
      <t>ガツ</t>
    </rPh>
    <rPh sb="8" eb="9">
      <t>ニチ</t>
    </rPh>
    <rPh sb="11" eb="13">
      <t>レイワ</t>
    </rPh>
    <rPh sb="14" eb="15">
      <t>ネン</t>
    </rPh>
    <rPh sb="16" eb="17">
      <t>ガツ</t>
    </rPh>
    <rPh sb="19" eb="20">
      <t>ニチ</t>
    </rPh>
    <rPh sb="26" eb="28">
      <t>インナイ</t>
    </rPh>
    <rPh sb="28" eb="29">
      <t>トウ</t>
    </rPh>
    <rPh sb="31" eb="39">
      <t>カンセンカクダイボウシタイサク</t>
    </rPh>
    <rPh sb="40" eb="42">
      <t>シンリョウ</t>
    </rPh>
    <rPh sb="42" eb="44">
      <t>タイセイ</t>
    </rPh>
    <rPh sb="44" eb="46">
      <t>カクホ</t>
    </rPh>
    <rPh sb="46" eb="47">
      <t>トウ</t>
    </rPh>
    <rPh sb="48" eb="49">
      <t>ヨウ</t>
    </rPh>
    <rPh sb="51" eb="53">
      <t>ケイヒ</t>
    </rPh>
    <rPh sb="54" eb="56">
      <t>ジュウゼン</t>
    </rPh>
    <rPh sb="58" eb="60">
      <t>キンム</t>
    </rPh>
    <rPh sb="64" eb="65">
      <t>シャ</t>
    </rPh>
    <rPh sb="65" eb="66">
      <t>オヨ</t>
    </rPh>
    <rPh sb="67" eb="69">
      <t>ツウジョウ</t>
    </rPh>
    <rPh sb="70" eb="72">
      <t>イリョウ</t>
    </rPh>
    <rPh sb="73" eb="75">
      <t>テイキョウ</t>
    </rPh>
    <rPh sb="76" eb="77">
      <t>オコナ</t>
    </rPh>
    <rPh sb="78" eb="79">
      <t>シャ</t>
    </rPh>
    <rPh sb="80" eb="81">
      <t>カカ</t>
    </rPh>
    <rPh sb="82" eb="85">
      <t>ジンケンヒ</t>
    </rPh>
    <rPh sb="86" eb="87">
      <t>ノゾ</t>
    </rPh>
    <rPh sb="94" eb="97">
      <t>キジュンガク</t>
    </rPh>
    <rPh sb="102" eb="104">
      <t>ジョウゲン</t>
    </rPh>
    <phoneticPr fontId="1"/>
  </si>
  <si>
    <t xml:space="preserve">※　実績報告書の別紙のⅣ②「令和3年4月1日から令和3年9月30日までにかかる院内等での感染拡大防止対策や診療体制確保等に要する経費」を記載すること。
</t>
    <rPh sb="2" eb="4">
      <t>ジッセキ</t>
    </rPh>
    <rPh sb="4" eb="7">
      <t>ホウコクショ</t>
    </rPh>
    <rPh sb="8" eb="10">
      <t>ベッシ</t>
    </rPh>
    <rPh sb="68" eb="7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</si>
</sst>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quot;△ &quot;#,##0"/>
  </numFmts>
  <fonts count="2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trike/>
      <sz val="12"/>
      <color theme="1"/>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b/>
      <i/>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2"/>
      <color theme="1"/>
      <name val="ＭＳ Ｐゴシック"/>
      <family val="2"/>
      <charset val="128"/>
      <scheme val="minor"/>
    </font>
    <font>
      <sz val="12"/>
      <name val="ＭＳ Ｐゴシック"/>
      <family val="2"/>
      <charset val="128"/>
      <scheme val="minor"/>
    </font>
    <font>
      <sz val="12"/>
      <name val="ＭＳ Ｐゴシック"/>
      <family val="3"/>
      <charset val="128"/>
      <scheme val="minor"/>
    </font>
    <font>
      <u/>
      <sz val="12"/>
      <color rgb="FFFF0000"/>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s>
  <cellStyleXfs count="6">
    <xf numFmtId="0" fontId="0" fillId="0" borderId="0">
      <alignment vertical="center"/>
    </xf>
    <xf numFmtId="0" fontId="2" fillId="0" borderId="0"/>
    <xf numFmtId="0" fontId="3" fillId="0" borderId="0"/>
    <xf numFmtId="0" fontId="9" fillId="0" borderId="0"/>
    <xf numFmtId="38" fontId="9" fillId="0" borderId="0" applyFont="0" applyFill="0" applyBorder="0" applyAlignment="0" applyProtection="0">
      <alignment vertical="center"/>
    </xf>
    <xf numFmtId="9" fontId="17" fillId="0" borderId="0" applyFont="0" applyFill="0" applyBorder="0" applyAlignment="0" applyProtection="0">
      <alignment vertical="center"/>
    </xf>
  </cellStyleXfs>
  <cellXfs count="197">
    <xf numFmtId="0" fontId="0" fillId="0" borderId="0" xfId="0">
      <alignment vertical="center"/>
    </xf>
    <xf numFmtId="0" fontId="4" fillId="0" borderId="0" xfId="2" applyFont="1" applyAlignment="1">
      <alignment vertical="center"/>
    </xf>
    <xf numFmtId="0" fontId="7" fillId="0" borderId="0" xfId="2" applyFont="1" applyAlignment="1">
      <alignment vertical="center"/>
    </xf>
    <xf numFmtId="0" fontId="8" fillId="0" borderId="0" xfId="2" applyFont="1" applyAlignment="1">
      <alignment vertical="center"/>
    </xf>
    <xf numFmtId="0" fontId="4" fillId="0" borderId="0" xfId="2" applyFont="1" applyAlignment="1">
      <alignment horizontal="right" vertical="center"/>
    </xf>
    <xf numFmtId="176" fontId="4" fillId="0" borderId="0" xfId="2" applyNumberFormat="1" applyFont="1" applyAlignment="1">
      <alignment vertical="center" shrinkToFit="1"/>
    </xf>
    <xf numFmtId="0" fontId="4" fillId="0" borderId="0" xfId="2" applyFont="1" applyAlignment="1">
      <alignment horizontal="left" vertical="center" indent="1"/>
    </xf>
    <xf numFmtId="177" fontId="10" fillId="0" borderId="0" xfId="3" applyNumberFormat="1" applyFont="1" applyAlignment="1">
      <alignment vertical="center"/>
    </xf>
    <xf numFmtId="177" fontId="11" fillId="0" borderId="0" xfId="3" applyNumberFormat="1" applyFont="1" applyAlignment="1">
      <alignment vertical="center"/>
    </xf>
    <xf numFmtId="177" fontId="8" fillId="0" borderId="0" xfId="3" applyNumberFormat="1" applyFont="1" applyFill="1" applyBorder="1" applyAlignment="1">
      <alignment horizontal="center" vertical="center"/>
    </xf>
    <xf numFmtId="177" fontId="10" fillId="0" borderId="0" xfId="3" applyNumberFormat="1" applyFont="1" applyFill="1" applyAlignment="1">
      <alignment vertical="center"/>
    </xf>
    <xf numFmtId="177" fontId="8" fillId="0" borderId="0" xfId="3" applyNumberFormat="1" applyFont="1" applyAlignment="1">
      <alignment vertical="center"/>
    </xf>
    <xf numFmtId="177" fontId="8" fillId="0" borderId="0" xfId="3" quotePrefix="1" applyNumberFormat="1" applyFont="1" applyAlignment="1">
      <alignment horizontal="right" vertical="center"/>
    </xf>
    <xf numFmtId="177" fontId="10" fillId="0" borderId="0" xfId="3" applyNumberFormat="1" applyFont="1" applyFill="1" applyBorder="1" applyAlignment="1">
      <alignment vertical="center"/>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2" xfId="3" applyNumberFormat="1" applyFont="1" applyFill="1" applyBorder="1" applyAlignment="1">
      <alignment vertical="center"/>
    </xf>
    <xf numFmtId="177" fontId="8" fillId="0" borderId="16" xfId="3" applyNumberFormat="1" applyFont="1" applyBorder="1" applyAlignment="1">
      <alignment horizontal="left" vertical="center"/>
    </xf>
    <xf numFmtId="177" fontId="8" fillId="0" borderId="16" xfId="3" applyNumberFormat="1" applyFont="1" applyFill="1" applyBorder="1" applyAlignment="1">
      <alignment vertical="center"/>
    </xf>
    <xf numFmtId="0" fontId="4" fillId="0" borderId="0" xfId="2" applyFont="1" applyAlignment="1">
      <alignment vertical="center" shrinkToFit="1"/>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10" fillId="0" borderId="0" xfId="3" applyNumberFormat="1" applyFont="1" applyBorder="1" applyAlignment="1">
      <alignment vertical="center"/>
    </xf>
    <xf numFmtId="177" fontId="8" fillId="0" borderId="13" xfId="3" applyNumberFormat="1" applyFont="1" applyBorder="1" applyAlignment="1">
      <alignment horizontal="center" vertical="center"/>
    </xf>
    <xf numFmtId="177" fontId="8" fillId="0" borderId="0" xfId="3" applyNumberFormat="1" applyFont="1" applyFill="1" applyBorder="1" applyAlignment="1">
      <alignment horizontal="center" vertical="center"/>
    </xf>
    <xf numFmtId="177" fontId="8" fillId="0" borderId="13" xfId="3" applyNumberFormat="1" applyFont="1" applyBorder="1" applyAlignment="1">
      <alignment horizontal="center" vertical="center"/>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2" xfId="3" applyNumberFormat="1" applyFont="1" applyFill="1" applyBorder="1" applyAlignment="1">
      <alignment vertical="center"/>
    </xf>
    <xf numFmtId="0" fontId="8" fillId="0" borderId="0" xfId="0" applyFont="1" applyAlignment="1">
      <alignment vertical="center" wrapText="1"/>
    </xf>
    <xf numFmtId="0" fontId="22" fillId="0" borderId="7" xfId="0" applyFont="1" applyBorder="1">
      <alignment vertical="center"/>
    </xf>
    <xf numFmtId="3" fontId="23" fillId="0" borderId="7" xfId="0" applyNumberFormat="1" applyFont="1" applyBorder="1" applyAlignment="1">
      <alignment horizontal="right" vertical="center" shrinkToFit="1"/>
    </xf>
    <xf numFmtId="0" fontId="0" fillId="0" borderId="3" xfId="0" applyBorder="1">
      <alignment vertical="center"/>
    </xf>
    <xf numFmtId="3" fontId="0" fillId="0" borderId="3" xfId="0" applyNumberFormat="1" applyFill="1" applyBorder="1" applyAlignment="1">
      <alignment vertical="center" shrinkToFit="1"/>
    </xf>
    <xf numFmtId="0" fontId="23" fillId="0" borderId="7" xfId="0" applyFont="1" applyBorder="1">
      <alignment vertical="center"/>
    </xf>
    <xf numFmtId="0" fontId="0" fillId="0" borderId="4" xfId="0" applyBorder="1">
      <alignment vertical="center"/>
    </xf>
    <xf numFmtId="0" fontId="0" fillId="0" borderId="4" xfId="0" applyBorder="1" applyAlignment="1">
      <alignment vertical="center" shrinkToFit="1"/>
    </xf>
    <xf numFmtId="3" fontId="23" fillId="0" borderId="7" xfId="0" applyNumberFormat="1" applyFont="1" applyBorder="1" applyAlignment="1">
      <alignment vertical="center" shrinkToFit="1"/>
    </xf>
    <xf numFmtId="0" fontId="23" fillId="0" borderId="7" xfId="0" applyFont="1" applyBorder="1" applyAlignment="1">
      <alignment vertical="center" shrinkToFit="1"/>
    </xf>
    <xf numFmtId="0" fontId="23" fillId="0" borderId="8" xfId="0" applyFont="1" applyBorder="1" applyAlignment="1">
      <alignment horizontal="center" vertical="center"/>
    </xf>
    <xf numFmtId="3" fontId="23" fillId="0" borderId="8" xfId="0" applyNumberFormat="1" applyFont="1" applyBorder="1" applyAlignment="1">
      <alignment vertical="center" shrinkToFit="1"/>
    </xf>
    <xf numFmtId="0" fontId="0" fillId="0" borderId="6" xfId="0" applyBorder="1" applyAlignment="1">
      <alignment horizontal="center" vertical="center"/>
    </xf>
    <xf numFmtId="3" fontId="0" fillId="0" borderId="6" xfId="0" applyNumberFormat="1" applyBorder="1" applyAlignment="1">
      <alignment vertical="center" shrinkToFit="1"/>
    </xf>
    <xf numFmtId="0" fontId="0" fillId="0" borderId="0" xfId="0" applyBorder="1">
      <alignment vertical="center"/>
    </xf>
    <xf numFmtId="0" fontId="0" fillId="2" borderId="0" xfId="0" applyFill="1" applyAlignment="1">
      <alignment vertical="center" shrinkToFit="1"/>
    </xf>
    <xf numFmtId="0" fontId="0" fillId="0" borderId="0" xfId="0" applyBorder="1" applyAlignment="1">
      <alignment horizontal="center" vertical="center"/>
    </xf>
    <xf numFmtId="0" fontId="0" fillId="2" borderId="0" xfId="0" applyFill="1" applyAlignment="1">
      <alignment horizontal="right" vertical="center" shrinkToFit="1"/>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0" fontId="24" fillId="0" borderId="0" xfId="0" applyFont="1">
      <alignment vertical="center"/>
    </xf>
    <xf numFmtId="0" fontId="24" fillId="0" borderId="13" xfId="0" applyFont="1" applyBorder="1" applyAlignment="1">
      <alignment horizontal="center" vertical="center"/>
    </xf>
    <xf numFmtId="0" fontId="24" fillId="0" borderId="13" xfId="0" applyFont="1" applyBorder="1">
      <alignment vertical="center"/>
    </xf>
    <xf numFmtId="0" fontId="24" fillId="0" borderId="0" xfId="0" applyFont="1" applyAlignment="1">
      <alignment horizontal="right" vertical="center"/>
    </xf>
    <xf numFmtId="0" fontId="25" fillId="0" borderId="17" xfId="0" applyFont="1" applyBorder="1" applyAlignment="1">
      <alignment horizontal="left" vertical="center"/>
    </xf>
    <xf numFmtId="0" fontId="25" fillId="0" borderId="0" xfId="0" applyFont="1" applyBorder="1" applyAlignment="1">
      <alignment horizontal="left" vertical="center"/>
    </xf>
    <xf numFmtId="0" fontId="24" fillId="0" borderId="0" xfId="0" applyFont="1" applyAlignment="1">
      <alignment horizontal="right" vertical="top"/>
    </xf>
    <xf numFmtId="177" fontId="8" fillId="0" borderId="14" xfId="3" applyNumberFormat="1" applyFont="1" applyBorder="1" applyAlignment="1">
      <alignment horizontal="center" vertical="center"/>
    </xf>
    <xf numFmtId="177" fontId="8" fillId="0" borderId="14" xfId="4" applyNumberFormat="1" applyFont="1" applyBorder="1" applyAlignment="1">
      <alignment horizontal="right" vertical="center"/>
    </xf>
    <xf numFmtId="177" fontId="8" fillId="0" borderId="14" xfId="4" applyNumberFormat="1" applyFont="1" applyBorder="1" applyAlignment="1">
      <alignment horizontal="center" vertical="center"/>
    </xf>
    <xf numFmtId="177" fontId="8" fillId="0" borderId="13" xfId="3" applyNumberFormat="1" applyFont="1" applyBorder="1" applyAlignment="1">
      <alignment horizontal="center" vertical="center"/>
    </xf>
    <xf numFmtId="177" fontId="8" fillId="0" borderId="14" xfId="3" applyNumberFormat="1" applyFont="1" applyBorder="1" applyAlignment="1">
      <alignment horizontal="center" vertical="center" shrinkToFit="1"/>
    </xf>
    <xf numFmtId="177" fontId="8" fillId="0" borderId="14" xfId="3" applyNumberFormat="1" applyFont="1" applyFill="1" applyBorder="1" applyAlignment="1">
      <alignment horizontal="center" vertical="center" shrinkToFit="1"/>
    </xf>
    <xf numFmtId="177" fontId="8" fillId="0" borderId="16" xfId="3" applyNumberFormat="1" applyFont="1" applyBorder="1" applyAlignment="1">
      <alignment horizontal="center" vertical="center" shrinkToFit="1"/>
    </xf>
    <xf numFmtId="177" fontId="8" fillId="0" borderId="16" xfId="3" applyNumberFormat="1" applyFont="1" applyFill="1" applyBorder="1" applyAlignment="1">
      <alignment horizontal="center" vertical="center" shrinkToFit="1"/>
    </xf>
    <xf numFmtId="177" fontId="8" fillId="0" borderId="16" xfId="3" applyNumberFormat="1" applyFont="1" applyBorder="1" applyAlignment="1">
      <alignment horizontal="center" vertical="center"/>
    </xf>
    <xf numFmtId="177" fontId="8" fillId="0" borderId="16" xfId="4" applyNumberFormat="1" applyFont="1" applyBorder="1" applyAlignment="1">
      <alignment horizontal="right" vertical="center"/>
    </xf>
    <xf numFmtId="177" fontId="8" fillId="0" borderId="16" xfId="4" applyNumberFormat="1" applyFont="1" applyBorder="1" applyAlignment="1">
      <alignment horizontal="center" vertical="center"/>
    </xf>
    <xf numFmtId="177" fontId="8" fillId="0" borderId="0" xfId="3" applyNumberFormat="1" applyFont="1" applyFill="1" applyBorder="1" applyAlignment="1">
      <alignment horizontal="center" vertical="center" shrinkToFit="1"/>
    </xf>
    <xf numFmtId="177" fontId="8" fillId="0" borderId="0" xfId="3" applyNumberFormat="1" applyFont="1" applyBorder="1" applyAlignment="1">
      <alignment horizontal="center" vertical="center"/>
    </xf>
    <xf numFmtId="9" fontId="8" fillId="0" borderId="0" xfId="5" applyFont="1" applyBorder="1" applyAlignment="1">
      <alignment horizontal="center" vertical="center"/>
    </xf>
    <xf numFmtId="177" fontId="8" fillId="0" borderId="18" xfId="3" applyNumberFormat="1" applyFont="1" applyBorder="1" applyAlignment="1">
      <alignment vertical="center"/>
    </xf>
    <xf numFmtId="0" fontId="4" fillId="0" borderId="0" xfId="2" applyFont="1" applyAlignment="1">
      <alignment horizontal="left" vertical="center" shrinkToFit="1"/>
    </xf>
    <xf numFmtId="0" fontId="4" fillId="0" borderId="0" xfId="2" applyFont="1" applyAlignment="1">
      <alignment horizontal="center" vertical="center"/>
    </xf>
    <xf numFmtId="0" fontId="4" fillId="2" borderId="0" xfId="2" applyFont="1" applyFill="1" applyAlignment="1">
      <alignment horizontal="center" vertical="center" shrinkToFit="1"/>
    </xf>
    <xf numFmtId="0" fontId="4" fillId="0" borderId="0" xfId="2" applyFont="1" applyAlignment="1">
      <alignment horizontal="center" vertical="center" shrinkToFit="1"/>
    </xf>
    <xf numFmtId="0" fontId="4" fillId="2" borderId="0" xfId="2" applyFont="1" applyFill="1" applyAlignment="1">
      <alignment vertical="center"/>
    </xf>
    <xf numFmtId="0" fontId="4" fillId="2" borderId="0" xfId="2" applyFont="1" applyFill="1" applyAlignment="1">
      <alignment vertical="center" wrapText="1"/>
    </xf>
    <xf numFmtId="0" fontId="4" fillId="0" borderId="0" xfId="2" applyFont="1" applyAlignment="1">
      <alignment horizontal="center" vertical="center" wrapText="1"/>
    </xf>
    <xf numFmtId="177" fontId="8" fillId="0" borderId="13" xfId="3" applyNumberFormat="1" applyFont="1" applyBorder="1" applyAlignment="1">
      <alignment vertical="center"/>
    </xf>
    <xf numFmtId="177" fontId="8" fillId="0" borderId="13" xfId="3" applyNumberFormat="1" applyFont="1" applyFill="1" applyBorder="1" applyAlignment="1">
      <alignment horizontal="center" vertical="center"/>
    </xf>
    <xf numFmtId="177" fontId="8" fillId="2" borderId="2" xfId="3" applyNumberFormat="1" applyFont="1" applyFill="1" applyBorder="1" applyAlignment="1">
      <alignment horizontal="center" vertical="center"/>
    </xf>
    <xf numFmtId="177" fontId="8" fillId="2" borderId="5" xfId="3" applyNumberFormat="1" applyFont="1" applyFill="1" applyBorder="1" applyAlignment="1">
      <alignment horizontal="center" vertical="center"/>
    </xf>
    <xf numFmtId="177" fontId="8" fillId="2" borderId="1" xfId="3" applyNumberFormat="1" applyFont="1" applyFill="1" applyBorder="1" applyAlignment="1">
      <alignment horizontal="center" vertical="center"/>
    </xf>
    <xf numFmtId="177" fontId="15" fillId="0" borderId="10" xfId="3" applyNumberFormat="1" applyFont="1" applyBorder="1" applyAlignment="1">
      <alignment horizontal="center" vertical="center" wrapText="1"/>
    </xf>
    <xf numFmtId="177" fontId="15" fillId="0" borderId="11" xfId="3" applyNumberFormat="1" applyFont="1" applyBorder="1" applyAlignment="1">
      <alignment horizontal="center" vertical="center" wrapText="1"/>
    </xf>
    <xf numFmtId="177" fontId="15" fillId="0" borderId="12" xfId="3" applyNumberFormat="1" applyFont="1" applyBorder="1" applyAlignment="1">
      <alignment horizontal="center" vertical="center" wrapText="1"/>
    </xf>
    <xf numFmtId="177" fontId="8" fillId="0" borderId="9" xfId="3" applyNumberFormat="1" applyFont="1" applyBorder="1" applyAlignment="1">
      <alignment horizontal="center" vertical="center"/>
    </xf>
    <xf numFmtId="177" fontId="8" fillId="0" borderId="14" xfId="3" applyNumberFormat="1" applyFont="1" applyBorder="1" applyAlignment="1">
      <alignment horizontal="center" vertical="center"/>
    </xf>
    <xf numFmtId="177" fontId="8" fillId="2" borderId="14" xfId="3" applyNumberFormat="1" applyFont="1" applyFill="1" applyBorder="1" applyAlignment="1">
      <alignment horizontal="center" vertical="center"/>
    </xf>
    <xf numFmtId="177" fontId="8" fillId="0" borderId="3" xfId="3" applyNumberFormat="1" applyFont="1" applyBorder="1" applyAlignment="1">
      <alignment horizontal="center" vertical="center"/>
    </xf>
    <xf numFmtId="177" fontId="8" fillId="0" borderId="1" xfId="3" applyNumberFormat="1" applyFont="1" applyBorder="1" applyAlignment="1">
      <alignment vertical="center"/>
    </xf>
    <xf numFmtId="177" fontId="8" fillId="0" borderId="2" xfId="3" applyNumberFormat="1" applyFont="1" applyBorder="1" applyAlignment="1">
      <alignment vertical="center"/>
    </xf>
    <xf numFmtId="177" fontId="8" fillId="0" borderId="5" xfId="3" applyNumberFormat="1" applyFont="1" applyBorder="1" applyAlignment="1">
      <alignment vertical="center"/>
    </xf>
    <xf numFmtId="177" fontId="8" fillId="2" borderId="1" xfId="3" applyNumberFormat="1" applyFont="1" applyFill="1" applyBorder="1" applyAlignment="1">
      <alignment vertical="center"/>
    </xf>
    <xf numFmtId="177" fontId="8" fillId="2" borderId="2" xfId="3" applyNumberFormat="1" applyFont="1" applyFill="1" applyBorder="1" applyAlignment="1">
      <alignment vertical="center"/>
    </xf>
    <xf numFmtId="177" fontId="8" fillId="2" borderId="5" xfId="3" applyNumberFormat="1" applyFont="1" applyFill="1" applyBorder="1" applyAlignment="1">
      <alignment vertical="center"/>
    </xf>
    <xf numFmtId="177" fontId="8" fillId="0" borderId="1" xfId="3" applyNumberFormat="1" applyFont="1" applyBorder="1" applyAlignment="1">
      <alignment horizontal="center" vertical="center"/>
    </xf>
    <xf numFmtId="177" fontId="8" fillId="0" borderId="2" xfId="3" applyNumberFormat="1" applyFont="1" applyBorder="1" applyAlignment="1">
      <alignment horizontal="center" vertical="center"/>
    </xf>
    <xf numFmtId="177" fontId="8" fillId="0" borderId="5" xfId="3" applyNumberFormat="1" applyFont="1" applyBorder="1" applyAlignment="1">
      <alignment horizontal="center" vertical="center"/>
    </xf>
    <xf numFmtId="177" fontId="8" fillId="0" borderId="13" xfId="3" applyNumberFormat="1" applyFont="1" applyBorder="1" applyAlignment="1">
      <alignment horizontal="center" vertical="center"/>
    </xf>
    <xf numFmtId="177" fontId="8" fillId="2" borderId="1" xfId="3" applyNumberFormat="1" applyFont="1" applyFill="1" applyBorder="1" applyAlignment="1">
      <alignment horizontal="left" vertical="center"/>
    </xf>
    <xf numFmtId="177" fontId="8" fillId="2" borderId="2" xfId="3" applyNumberFormat="1" applyFont="1" applyFill="1" applyBorder="1" applyAlignment="1">
      <alignment horizontal="left" vertical="center"/>
    </xf>
    <xf numFmtId="177" fontId="12" fillId="2" borderId="2" xfId="3" applyNumberFormat="1" applyFont="1" applyFill="1" applyBorder="1" applyAlignment="1">
      <alignment horizontal="center" vertical="center"/>
    </xf>
    <xf numFmtId="177" fontId="12" fillId="2" borderId="5" xfId="3" applyNumberFormat="1" applyFont="1" applyFill="1" applyBorder="1" applyAlignment="1">
      <alignment horizontal="center" vertical="center"/>
    </xf>
    <xf numFmtId="177" fontId="8" fillId="2" borderId="13" xfId="3" applyNumberFormat="1" applyFont="1" applyFill="1" applyBorder="1" applyAlignment="1">
      <alignment vertical="center"/>
    </xf>
    <xf numFmtId="177" fontId="8" fillId="0" borderId="1" xfId="3" applyNumberFormat="1" applyFont="1" applyFill="1" applyBorder="1" applyAlignment="1">
      <alignment horizontal="center" vertical="center"/>
    </xf>
    <xf numFmtId="177" fontId="8" fillId="0" borderId="5" xfId="3" applyNumberFormat="1" applyFont="1" applyFill="1" applyBorder="1" applyAlignment="1">
      <alignment horizontal="center"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13" xfId="3" applyNumberFormat="1" applyFont="1" applyBorder="1" applyAlignment="1">
      <alignment horizontal="left" vertical="center" wrapText="1"/>
    </xf>
    <xf numFmtId="177" fontId="8" fillId="2" borderId="9" xfId="3" applyNumberFormat="1" applyFont="1" applyFill="1" applyBorder="1" applyAlignment="1">
      <alignment horizontal="center" vertical="center" wrapText="1"/>
    </xf>
    <xf numFmtId="177" fontId="8" fillId="2" borderId="3" xfId="3" applyNumberFormat="1" applyFont="1" applyFill="1" applyBorder="1" applyAlignment="1">
      <alignment horizontal="center" vertical="center"/>
    </xf>
    <xf numFmtId="177" fontId="8" fillId="2" borderId="15" xfId="3" applyNumberFormat="1" applyFont="1" applyFill="1" applyBorder="1" applyAlignment="1">
      <alignment horizontal="center" vertical="center"/>
    </xf>
    <xf numFmtId="177" fontId="8" fillId="2" borderId="6" xfId="3" applyNumberFormat="1" applyFont="1" applyFill="1" applyBorder="1" applyAlignment="1">
      <alignment horizontal="center" vertical="center"/>
    </xf>
    <xf numFmtId="177" fontId="8" fillId="2" borderId="1" xfId="3" applyNumberFormat="1" applyFont="1" applyFill="1" applyBorder="1" applyAlignment="1">
      <alignment horizontal="center" vertical="center" wrapText="1"/>
    </xf>
    <xf numFmtId="177" fontId="8" fillId="0" borderId="1" xfId="3" applyNumberFormat="1" applyFont="1" applyBorder="1" applyAlignment="1">
      <alignment horizontal="center" vertical="center" shrinkToFit="1"/>
    </xf>
    <xf numFmtId="177" fontId="8" fillId="0" borderId="2" xfId="3" applyNumberFormat="1" applyFont="1" applyBorder="1" applyAlignment="1">
      <alignment horizontal="center" vertical="center" shrinkToFit="1"/>
    </xf>
    <xf numFmtId="177" fontId="8" fillId="0" borderId="5" xfId="3" applyNumberFormat="1" applyFont="1" applyBorder="1" applyAlignment="1">
      <alignment horizontal="center" vertical="center" shrinkToFit="1"/>
    </xf>
    <xf numFmtId="177" fontId="8" fillId="0" borderId="0" xfId="3" applyNumberFormat="1" applyFont="1" applyAlignment="1">
      <alignment horizontal="left" vertical="center"/>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8" fillId="2" borderId="1" xfId="3" applyNumberFormat="1" applyFont="1" applyFill="1" applyBorder="1" applyAlignment="1">
      <alignment horizontal="center" vertical="center" shrinkToFit="1"/>
    </xf>
    <xf numFmtId="177" fontId="8" fillId="2" borderId="5" xfId="3" applyNumberFormat="1" applyFont="1" applyFill="1" applyBorder="1" applyAlignment="1">
      <alignment horizontal="center" vertical="center" shrinkToFit="1"/>
    </xf>
    <xf numFmtId="177" fontId="8" fillId="0" borderId="1" xfId="4" applyNumberFormat="1" applyFont="1" applyBorder="1" applyAlignment="1">
      <alignment horizontal="right" vertical="center"/>
    </xf>
    <xf numFmtId="177" fontId="8" fillId="0" borderId="2" xfId="4" applyNumberFormat="1" applyFont="1" applyBorder="1" applyAlignment="1">
      <alignment horizontal="right" vertical="center"/>
    </xf>
    <xf numFmtId="177" fontId="8" fillId="0" borderId="2" xfId="4" applyNumberFormat="1" applyFont="1" applyBorder="1" applyAlignment="1">
      <alignment horizontal="center" vertical="center"/>
    </xf>
    <xf numFmtId="177" fontId="8" fillId="0" borderId="5" xfId="4" applyNumberFormat="1" applyFont="1" applyBorder="1" applyAlignment="1">
      <alignment horizontal="center" vertical="center"/>
    </xf>
    <xf numFmtId="9" fontId="8" fillId="0" borderId="1" xfId="5" applyFont="1" applyBorder="1" applyAlignment="1">
      <alignment horizontal="center" vertical="center"/>
    </xf>
    <xf numFmtId="9" fontId="8" fillId="0" borderId="2" xfId="5" applyFont="1" applyBorder="1" applyAlignment="1">
      <alignment horizontal="center" vertical="center"/>
    </xf>
    <xf numFmtId="9" fontId="8" fillId="0" borderId="5" xfId="5" applyFont="1" applyBorder="1" applyAlignment="1">
      <alignment horizontal="center" vertical="center"/>
    </xf>
    <xf numFmtId="177" fontId="8" fillId="2" borderId="13" xfId="3" applyNumberFormat="1" applyFont="1" applyFill="1" applyBorder="1" applyAlignment="1">
      <alignment horizontal="center" vertical="center"/>
    </xf>
    <xf numFmtId="177" fontId="26" fillId="0" borderId="0" xfId="3" applyNumberFormat="1" applyFont="1" applyFill="1" applyBorder="1" applyAlignment="1">
      <alignment horizontal="left" vertical="center" wrapText="1"/>
    </xf>
    <xf numFmtId="177" fontId="26" fillId="0" borderId="16" xfId="3" applyNumberFormat="1" applyFont="1" applyFill="1" applyBorder="1" applyAlignment="1">
      <alignment horizontal="left" vertical="center" wrapText="1"/>
    </xf>
    <xf numFmtId="177" fontId="8" fillId="2" borderId="13" xfId="3" applyNumberFormat="1" applyFont="1" applyFill="1" applyBorder="1" applyAlignment="1">
      <alignment horizontal="center" vertical="center" shrinkToFit="1"/>
    </xf>
    <xf numFmtId="177" fontId="11" fillId="0" borderId="0" xfId="3" applyNumberFormat="1" applyFont="1" applyAlignment="1">
      <alignment horizontal="left" vertical="center"/>
    </xf>
    <xf numFmtId="177" fontId="8" fillId="0" borderId="0" xfId="3" applyNumberFormat="1" applyFont="1" applyBorder="1" applyAlignment="1">
      <alignment horizontal="left" vertical="center" wrapText="1" shrinkToFit="1"/>
    </xf>
    <xf numFmtId="177" fontId="8" fillId="0" borderId="0" xfId="3" applyNumberFormat="1" applyFont="1" applyBorder="1" applyAlignment="1">
      <alignment horizontal="left" vertical="center" shrinkToFit="1"/>
    </xf>
    <xf numFmtId="177" fontId="8" fillId="0" borderId="14" xfId="4" applyNumberFormat="1" applyFont="1" applyBorder="1" applyAlignment="1">
      <alignment horizontal="right" vertical="center"/>
    </xf>
    <xf numFmtId="177" fontId="8" fillId="0" borderId="14" xfId="4" applyNumberFormat="1" applyFont="1" applyBorder="1" applyAlignment="1">
      <alignment horizontal="center" vertical="center"/>
    </xf>
    <xf numFmtId="177" fontId="16" fillId="0" borderId="14" xfId="3" applyNumberFormat="1" applyFont="1" applyBorder="1" applyAlignment="1">
      <alignment horizontal="left" vertical="top" wrapText="1"/>
    </xf>
    <xf numFmtId="177" fontId="8" fillId="2" borderId="1" xfId="3" applyNumberFormat="1" applyFont="1" applyFill="1" applyBorder="1" applyAlignment="1">
      <alignment horizontal="right" vertical="center"/>
    </xf>
    <xf numFmtId="177" fontId="8" fillId="2" borderId="2" xfId="3" applyNumberFormat="1" applyFont="1" applyFill="1" applyBorder="1" applyAlignment="1">
      <alignment horizontal="right" vertical="center"/>
    </xf>
    <xf numFmtId="177" fontId="8" fillId="2" borderId="5" xfId="3" applyNumberFormat="1" applyFont="1" applyFill="1" applyBorder="1" applyAlignment="1">
      <alignment horizontal="right" vertical="center"/>
    </xf>
    <xf numFmtId="177" fontId="8" fillId="0" borderId="1" xfId="3" applyNumberFormat="1" applyFont="1" applyFill="1" applyBorder="1" applyAlignment="1">
      <alignment horizontal="right" vertical="center"/>
    </xf>
    <xf numFmtId="177" fontId="8" fillId="0" borderId="2" xfId="3" applyNumberFormat="1" applyFont="1" applyFill="1" applyBorder="1" applyAlignment="1">
      <alignment horizontal="right" vertical="center"/>
    </xf>
    <xf numFmtId="177" fontId="8" fillId="0" borderId="5" xfId="3" applyNumberFormat="1" applyFont="1" applyFill="1" applyBorder="1" applyAlignment="1">
      <alignment horizontal="right" vertical="center"/>
    </xf>
    <xf numFmtId="177" fontId="8" fillId="0" borderId="1" xfId="3" applyNumberFormat="1" applyFont="1" applyBorder="1" applyAlignment="1">
      <alignment vertical="center" shrinkToFit="1"/>
    </xf>
    <xf numFmtId="177" fontId="8" fillId="0" borderId="2" xfId="3" applyNumberFormat="1" applyFont="1" applyBorder="1" applyAlignment="1">
      <alignment vertical="center" shrinkToFit="1"/>
    </xf>
    <xf numFmtId="177" fontId="8" fillId="0" borderId="5" xfId="3" applyNumberFormat="1" applyFont="1" applyBorder="1" applyAlignment="1">
      <alignment vertical="center" shrinkToFit="1"/>
    </xf>
    <xf numFmtId="177" fontId="16" fillId="0" borderId="14" xfId="3" applyNumberFormat="1" applyFont="1" applyBorder="1" applyAlignment="1">
      <alignment horizontal="left" vertical="center" wrapText="1" shrinkToFit="1"/>
    </xf>
    <xf numFmtId="177" fontId="8" fillId="0" borderId="1" xfId="3" applyNumberFormat="1" applyFont="1" applyFill="1" applyBorder="1" applyAlignment="1">
      <alignment vertical="center"/>
    </xf>
    <xf numFmtId="177" fontId="8" fillId="0" borderId="2" xfId="3" applyNumberFormat="1" applyFont="1" applyFill="1" applyBorder="1" applyAlignment="1">
      <alignment vertical="center"/>
    </xf>
    <xf numFmtId="177" fontId="8" fillId="0" borderId="5" xfId="3" applyNumberFormat="1" applyFont="1" applyFill="1" applyBorder="1" applyAlignment="1">
      <alignment vertical="center"/>
    </xf>
    <xf numFmtId="177" fontId="8" fillId="0" borderId="13" xfId="3" applyNumberFormat="1" applyFont="1" applyBorder="1" applyAlignment="1">
      <alignment horizontal="left" vertical="center"/>
    </xf>
    <xf numFmtId="177" fontId="8" fillId="0" borderId="13" xfId="3" applyNumberFormat="1" applyFont="1" applyFill="1" applyBorder="1" applyAlignment="1">
      <alignment vertical="center"/>
    </xf>
    <xf numFmtId="177" fontId="8" fillId="0" borderId="1" xfId="3" applyNumberFormat="1" applyFont="1" applyBorder="1" applyAlignment="1">
      <alignment horizontal="left" vertical="center" wrapText="1"/>
    </xf>
    <xf numFmtId="177" fontId="8" fillId="0" borderId="2" xfId="3" applyNumberFormat="1" applyFont="1" applyBorder="1" applyAlignment="1">
      <alignment horizontal="left" vertical="center" wrapText="1"/>
    </xf>
    <xf numFmtId="177" fontId="8" fillId="0" borderId="5" xfId="3" applyNumberFormat="1" applyFont="1" applyBorder="1" applyAlignment="1">
      <alignment horizontal="left" vertical="center" wrapText="1"/>
    </xf>
    <xf numFmtId="177" fontId="11" fillId="0" borderId="10" xfId="3" applyNumberFormat="1" applyFont="1" applyBorder="1" applyAlignment="1">
      <alignment horizontal="center" vertical="center"/>
    </xf>
    <xf numFmtId="177" fontId="11" fillId="0" borderId="11" xfId="3" applyNumberFormat="1" applyFont="1" applyBorder="1" applyAlignment="1">
      <alignment horizontal="center" vertical="center"/>
    </xf>
    <xf numFmtId="177" fontId="11" fillId="0" borderId="10" xfId="4" applyNumberFormat="1" applyFont="1" applyBorder="1" applyAlignment="1">
      <alignment horizontal="right" vertical="center"/>
    </xf>
    <xf numFmtId="177" fontId="11" fillId="0" borderId="11" xfId="4" applyNumberFormat="1" applyFont="1" applyBorder="1" applyAlignment="1">
      <alignment horizontal="right" vertical="center"/>
    </xf>
    <xf numFmtId="177" fontId="11" fillId="0" borderId="11" xfId="4" applyNumberFormat="1" applyFont="1" applyBorder="1" applyAlignment="1">
      <alignment horizontal="center" vertical="center"/>
    </xf>
    <xf numFmtId="177" fontId="11" fillId="0" borderId="12" xfId="4" applyNumberFormat="1" applyFont="1" applyBorder="1" applyAlignment="1">
      <alignment horizontal="center" vertical="center"/>
    </xf>
    <xf numFmtId="177" fontId="11" fillId="0" borderId="16" xfId="3" applyNumberFormat="1" applyFont="1" applyBorder="1" applyAlignment="1">
      <alignment horizontal="left" vertical="center"/>
    </xf>
    <xf numFmtId="177" fontId="8" fillId="0" borderId="1" xfId="3" applyNumberFormat="1" applyFont="1" applyBorder="1" applyAlignment="1">
      <alignment horizontal="left" vertical="center" shrinkToFit="1"/>
    </xf>
    <xf numFmtId="177" fontId="8" fillId="0" borderId="2" xfId="3" applyNumberFormat="1" applyFont="1" applyBorder="1" applyAlignment="1">
      <alignment horizontal="left" vertical="center" shrinkToFit="1"/>
    </xf>
    <xf numFmtId="177" fontId="8" fillId="0" borderId="5" xfId="3" applyNumberFormat="1" applyFont="1" applyBorder="1" applyAlignment="1">
      <alignment horizontal="left" vertical="center" shrinkToFit="1"/>
    </xf>
    <xf numFmtId="177" fontId="8" fillId="0" borderId="0" xfId="3" applyNumberFormat="1" applyFont="1" applyFill="1" applyBorder="1" applyAlignment="1">
      <alignment horizontal="center" vertical="center" shrinkToFit="1"/>
    </xf>
    <xf numFmtId="177" fontId="8" fillId="0" borderId="0" xfId="3" applyNumberFormat="1" applyFont="1" applyFill="1" applyBorder="1" applyAlignment="1">
      <alignment horizontal="center" vertical="center"/>
    </xf>
    <xf numFmtId="9" fontId="8" fillId="0" borderId="0" xfId="5" applyFont="1" applyFill="1" applyBorder="1" applyAlignment="1">
      <alignment horizontal="center" vertical="center"/>
    </xf>
    <xf numFmtId="0" fontId="0" fillId="0" borderId="0" xfId="0" applyFill="1" applyAlignment="1">
      <alignment horizontal="center" vertical="center"/>
    </xf>
    <xf numFmtId="0" fontId="15" fillId="0" borderId="0" xfId="0" applyFont="1" applyAlignment="1">
      <alignment horizontal="center" vertical="center" wrapText="1"/>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21" fillId="0" borderId="1" xfId="0" applyFont="1" applyBorder="1" applyAlignment="1">
      <alignment horizontal="center" vertical="center"/>
    </xf>
    <xf numFmtId="0" fontId="21" fillId="0" borderId="5" xfId="0" applyFont="1" applyBorder="1" applyAlignment="1">
      <alignment horizontal="center" vertical="center"/>
    </xf>
    <xf numFmtId="0" fontId="0" fillId="2" borderId="0" xfId="0" applyFill="1" applyBorder="1" applyAlignment="1">
      <alignment horizontal="center" vertical="center" shrinkToFit="1"/>
    </xf>
    <xf numFmtId="0" fontId="21" fillId="0" borderId="0" xfId="0" applyFont="1" applyAlignment="1">
      <alignment horizontal="center" vertical="center" wrapText="1" shrinkToFit="1"/>
    </xf>
    <xf numFmtId="0" fontId="18" fillId="0" borderId="0" xfId="0" applyFont="1" applyAlignment="1">
      <alignment horizontal="left" vertical="center" wrapText="1"/>
    </xf>
    <xf numFmtId="0" fontId="18" fillId="0" borderId="0" xfId="0" applyFont="1" applyAlignment="1">
      <alignment horizontal="left" wrapText="1" shrinkToFit="1"/>
    </xf>
    <xf numFmtId="177" fontId="26" fillId="0" borderId="1" xfId="3" applyNumberFormat="1" applyFont="1" applyBorder="1" applyAlignment="1">
      <alignment horizontal="center" vertical="center"/>
    </xf>
    <xf numFmtId="177" fontId="26" fillId="0" borderId="2" xfId="3" applyNumberFormat="1" applyFont="1" applyBorder="1" applyAlignment="1">
      <alignment horizontal="center" vertical="center"/>
    </xf>
    <xf numFmtId="177" fontId="26" fillId="0" borderId="5" xfId="3" applyNumberFormat="1" applyFont="1" applyBorder="1" applyAlignment="1">
      <alignment horizontal="center" vertical="center"/>
    </xf>
  </cellXfs>
  <cellStyles count="6">
    <cellStyle name="パーセント" xfId="5" builtinId="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4" name="テキスト ボックス 3"/>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5" name="正方形/長方形 4"/>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331470</xdr:colOff>
      <xdr:row>4</xdr:row>
      <xdr:rowOff>9525</xdr:rowOff>
    </xdr:from>
    <xdr:to>
      <xdr:col>6</xdr:col>
      <xdr:colOff>862551</xdr:colOff>
      <xdr:row>5</xdr:row>
      <xdr:rowOff>83157</xdr:rowOff>
    </xdr:to>
    <xdr:sp macro="" textlink="">
      <xdr:nvSpPr>
        <xdr:cNvPr id="2" name="角丸四角形吹き出し 1"/>
        <xdr:cNvSpPr/>
      </xdr:nvSpPr>
      <xdr:spPr>
        <a:xfrm>
          <a:off x="1764030" y="954405"/>
          <a:ext cx="3396201" cy="309852"/>
        </a:xfrm>
        <a:prstGeom prst="wedgeRoundRectCallout">
          <a:avLst>
            <a:gd name="adj1" fmla="val 4634"/>
            <a:gd name="adj2" fmla="val 11917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3</xdr:col>
      <xdr:colOff>493395</xdr:colOff>
      <xdr:row>8</xdr:row>
      <xdr:rowOff>152400</xdr:rowOff>
    </xdr:from>
    <xdr:to>
      <xdr:col>6</xdr:col>
      <xdr:colOff>857333</xdr:colOff>
      <xdr:row>10</xdr:row>
      <xdr:rowOff>36774</xdr:rowOff>
    </xdr:to>
    <xdr:sp macro="" textlink="">
      <xdr:nvSpPr>
        <xdr:cNvPr id="3" name="角丸四角形吹き出し 2"/>
        <xdr:cNvSpPr/>
      </xdr:nvSpPr>
      <xdr:spPr>
        <a:xfrm>
          <a:off x="2642235" y="2042160"/>
          <a:ext cx="2512778" cy="356814"/>
        </a:xfrm>
        <a:prstGeom prst="wedgeRoundRectCallout">
          <a:avLst>
            <a:gd name="adj1" fmla="val -1691"/>
            <a:gd name="adj2" fmla="val -127677"/>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2</xdr:col>
      <xdr:colOff>333375</xdr:colOff>
      <xdr:row>16</xdr:row>
      <xdr:rowOff>180975</xdr:rowOff>
    </xdr:from>
    <xdr:to>
      <xdr:col>6</xdr:col>
      <xdr:colOff>853440</xdr:colOff>
      <xdr:row>20</xdr:row>
      <xdr:rowOff>6212</xdr:rowOff>
    </xdr:to>
    <xdr:sp macro="" textlink="">
      <xdr:nvSpPr>
        <xdr:cNvPr id="4" name="角丸四角形吹き出し 3"/>
        <xdr:cNvSpPr/>
      </xdr:nvSpPr>
      <xdr:spPr>
        <a:xfrm>
          <a:off x="1765935" y="3960495"/>
          <a:ext cx="3385185" cy="770117"/>
        </a:xfrm>
        <a:prstGeom prst="wedgeRoundRectCallout">
          <a:avLst>
            <a:gd name="adj1" fmla="val -1485"/>
            <a:gd name="adj2" fmla="val -70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実績報告書（第４号様式）別紙から自動転記されますので、金額に誤りがないか御確認ください。</a:t>
          </a:r>
        </a:p>
      </xdr:txBody>
    </xdr:sp>
    <xdr:clientData/>
  </xdr:twoCellAnchor>
  <xdr:twoCellAnchor>
    <xdr:from>
      <xdr:col>0</xdr:col>
      <xdr:colOff>790575</xdr:colOff>
      <xdr:row>0</xdr:row>
      <xdr:rowOff>161925</xdr:rowOff>
    </xdr:from>
    <xdr:to>
      <xdr:col>4</xdr:col>
      <xdr:colOff>610014</xdr:colOff>
      <xdr:row>2</xdr:row>
      <xdr:rowOff>38100</xdr:rowOff>
    </xdr:to>
    <xdr:sp macro="" textlink="">
      <xdr:nvSpPr>
        <xdr:cNvPr id="5" name="角丸四角形吹き出し 4"/>
        <xdr:cNvSpPr/>
      </xdr:nvSpPr>
      <xdr:spPr>
        <a:xfrm>
          <a:off x="790575" y="161925"/>
          <a:ext cx="3019839" cy="352425"/>
        </a:xfrm>
        <a:prstGeom prst="wedgeRoundRectCallout">
          <a:avLst>
            <a:gd name="adj1" fmla="val 66275"/>
            <a:gd name="adj2" fmla="val 1139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200">
              <a:solidFill>
                <a:schemeClr val="dk1"/>
              </a:solidFill>
              <a:effectLst/>
              <a:latin typeface="+mj-ea"/>
              <a:ea typeface="+mj-ea"/>
              <a:cs typeface="+mn-cs"/>
            </a:rPr>
            <a:t>実績報告書の提出日を記載してください。</a:t>
          </a:r>
          <a:endParaRPr kumimoji="1" lang="ja-JP" altLang="en-US" sz="1200">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1929765" y="7105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1905000" y="670560"/>
          <a:ext cx="5120640" cy="2590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23</xdr:col>
      <xdr:colOff>340180</xdr:colOff>
      <xdr:row>1</xdr:row>
      <xdr:rowOff>40820</xdr:rowOff>
    </xdr:from>
    <xdr:to>
      <xdr:col>27</xdr:col>
      <xdr:colOff>2939143</xdr:colOff>
      <xdr:row>3</xdr:row>
      <xdr:rowOff>76230</xdr:rowOff>
    </xdr:to>
    <xdr:sp macro="" textlink="">
      <xdr:nvSpPr>
        <xdr:cNvPr id="4" name="角丸四角形吹き出し 3"/>
        <xdr:cNvSpPr/>
      </xdr:nvSpPr>
      <xdr:spPr>
        <a:xfrm>
          <a:off x="8477251" y="285749"/>
          <a:ext cx="4014106" cy="498052"/>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実績報告書（第４号様式）右上の申請日を記載してください。</a:t>
          </a:r>
        </a:p>
      </xdr:txBody>
    </xdr:sp>
    <xdr:clientData/>
  </xdr:twoCellAnchor>
  <xdr:twoCellAnchor>
    <xdr:from>
      <xdr:col>26</xdr:col>
      <xdr:colOff>21770</xdr:colOff>
      <xdr:row>3</xdr:row>
      <xdr:rowOff>176894</xdr:rowOff>
    </xdr:from>
    <xdr:to>
      <xdr:col>27</xdr:col>
      <xdr:colOff>2983532</xdr:colOff>
      <xdr:row>5</xdr:row>
      <xdr:rowOff>129571</xdr:rowOff>
    </xdr:to>
    <xdr:sp macro="" textlink="">
      <xdr:nvSpPr>
        <xdr:cNvPr id="5" name="角丸四角形吹き出し 4"/>
        <xdr:cNvSpPr/>
      </xdr:nvSpPr>
      <xdr:spPr>
        <a:xfrm>
          <a:off x="8229599" y="884465"/>
          <a:ext cx="3277447" cy="562277"/>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実績報告書（第４号様式）に記載した医療機関名、代表者名を記載してください。</a:t>
          </a:r>
        </a:p>
      </xdr:txBody>
    </xdr:sp>
    <xdr:clientData/>
  </xdr:twoCellAnchor>
  <xdr:twoCellAnchor>
    <xdr:from>
      <xdr:col>21</xdr:col>
      <xdr:colOff>212270</xdr:colOff>
      <xdr:row>5</xdr:row>
      <xdr:rowOff>231322</xdr:rowOff>
    </xdr:from>
    <xdr:to>
      <xdr:col>27</xdr:col>
      <xdr:colOff>2987525</xdr:colOff>
      <xdr:row>7</xdr:row>
      <xdr:rowOff>96370</xdr:rowOff>
    </xdr:to>
    <xdr:sp macro="" textlink="">
      <xdr:nvSpPr>
        <xdr:cNvPr id="6" name="角丸四角形吹き出し 5"/>
        <xdr:cNvSpPr/>
      </xdr:nvSpPr>
      <xdr:spPr>
        <a:xfrm>
          <a:off x="6841670" y="1548493"/>
          <a:ext cx="4669369" cy="474648"/>
        </a:xfrm>
        <a:prstGeom prst="wedgeRoundRectCallout">
          <a:avLst>
            <a:gd name="adj1" fmla="val -72143"/>
            <a:gd name="adj2" fmla="val 246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117020</xdr:colOff>
      <xdr:row>7</xdr:row>
      <xdr:rowOff>136072</xdr:rowOff>
    </xdr:from>
    <xdr:to>
      <xdr:col>27</xdr:col>
      <xdr:colOff>2984531</xdr:colOff>
      <xdr:row>9</xdr:row>
      <xdr:rowOff>20441</xdr:rowOff>
    </xdr:to>
    <xdr:sp macro="" textlink="">
      <xdr:nvSpPr>
        <xdr:cNvPr id="7" name="角丸四角形吹き出し 6"/>
        <xdr:cNvSpPr/>
      </xdr:nvSpPr>
      <xdr:spPr>
        <a:xfrm>
          <a:off x="7377791" y="2062843"/>
          <a:ext cx="4130254" cy="570169"/>
        </a:xfrm>
        <a:prstGeom prst="wedgeRoundRectCallout">
          <a:avLst>
            <a:gd name="adj1" fmla="val -96519"/>
            <a:gd name="adj2" fmla="val -4747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17</xdr:col>
      <xdr:colOff>296635</xdr:colOff>
      <xdr:row>9</xdr:row>
      <xdr:rowOff>367393</xdr:rowOff>
    </xdr:from>
    <xdr:to>
      <xdr:col>27</xdr:col>
      <xdr:colOff>2988341</xdr:colOff>
      <xdr:row>12</xdr:row>
      <xdr:rowOff>83759</xdr:rowOff>
    </xdr:to>
    <xdr:sp macro="" textlink="">
      <xdr:nvSpPr>
        <xdr:cNvPr id="8" name="角丸四角形吹き出し 7"/>
        <xdr:cNvSpPr/>
      </xdr:nvSpPr>
      <xdr:spPr>
        <a:xfrm>
          <a:off x="5663292" y="2979964"/>
          <a:ext cx="5848563" cy="489252"/>
        </a:xfrm>
        <a:prstGeom prst="wedgeRoundRectCallout">
          <a:avLst>
            <a:gd name="adj1" fmla="val -59939"/>
            <a:gd name="adj2" fmla="val -1564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26</xdr:col>
      <xdr:colOff>89806</xdr:colOff>
      <xdr:row>12</xdr:row>
      <xdr:rowOff>176894</xdr:rowOff>
    </xdr:from>
    <xdr:to>
      <xdr:col>27</xdr:col>
      <xdr:colOff>2982988</xdr:colOff>
      <xdr:row>14</xdr:row>
      <xdr:rowOff>260804</xdr:rowOff>
    </xdr:to>
    <xdr:sp macro="" textlink="">
      <xdr:nvSpPr>
        <xdr:cNvPr id="9" name="角丸四角形吹き出し 8"/>
        <xdr:cNvSpPr/>
      </xdr:nvSpPr>
      <xdr:spPr>
        <a:xfrm>
          <a:off x="8297635" y="3562351"/>
          <a:ext cx="3208867" cy="693510"/>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24</xdr:col>
      <xdr:colOff>149679</xdr:colOff>
      <xdr:row>18</xdr:row>
      <xdr:rowOff>149678</xdr:rowOff>
    </xdr:from>
    <xdr:to>
      <xdr:col>27</xdr:col>
      <xdr:colOff>2513088</xdr:colOff>
      <xdr:row>20</xdr:row>
      <xdr:rowOff>31446</xdr:rowOff>
    </xdr:to>
    <xdr:sp macro="" textlink="">
      <xdr:nvSpPr>
        <xdr:cNvPr id="10" name="角丸四角形吹き出し 9"/>
        <xdr:cNvSpPr/>
      </xdr:nvSpPr>
      <xdr:spPr>
        <a:xfrm>
          <a:off x="8640536" y="5075464"/>
          <a:ext cx="3424766" cy="480482"/>
        </a:xfrm>
        <a:prstGeom prst="wedgeRoundRectCallout">
          <a:avLst>
            <a:gd name="adj1" fmla="val -59698"/>
            <a:gd name="adj2" fmla="val 692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p>
      </xdr:txBody>
    </xdr:sp>
    <xdr:clientData/>
  </xdr:twoCellAnchor>
  <xdr:twoCellAnchor>
    <xdr:from>
      <xdr:col>27</xdr:col>
      <xdr:colOff>334735</xdr:colOff>
      <xdr:row>21</xdr:row>
      <xdr:rowOff>299357</xdr:rowOff>
    </xdr:from>
    <xdr:to>
      <xdr:col>27</xdr:col>
      <xdr:colOff>2987978</xdr:colOff>
      <xdr:row>26</xdr:row>
      <xdr:rowOff>249161</xdr:rowOff>
    </xdr:to>
    <xdr:sp macro="" textlink="">
      <xdr:nvSpPr>
        <xdr:cNvPr id="11" name="角丸四角形吹き出し 10"/>
        <xdr:cNvSpPr/>
      </xdr:nvSpPr>
      <xdr:spPr>
        <a:xfrm>
          <a:off x="8858249" y="6525986"/>
          <a:ext cx="2653243" cy="1517346"/>
        </a:xfrm>
        <a:prstGeom prst="wedgeRoundRectCallout">
          <a:avLst>
            <a:gd name="adj1" fmla="val -72773"/>
            <a:gd name="adj2" fmla="val 2115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においては、「確保した即応病床数」の黄色セルに割り当てられた即応病床数を、「申請時の受入患者数」の黄色セルに受入患者数を入力すると、病床使用率が表示されます。</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以上であることを確認してください。</a:t>
          </a:r>
        </a:p>
      </xdr:txBody>
    </xdr:sp>
    <xdr:clientData/>
  </xdr:twoCellAnchor>
  <xdr:twoCellAnchor>
    <xdr:from>
      <xdr:col>19</xdr:col>
      <xdr:colOff>87085</xdr:colOff>
      <xdr:row>31</xdr:row>
      <xdr:rowOff>103415</xdr:rowOff>
    </xdr:from>
    <xdr:to>
      <xdr:col>27</xdr:col>
      <xdr:colOff>1527175</xdr:colOff>
      <xdr:row>34</xdr:row>
      <xdr:rowOff>36890</xdr:rowOff>
    </xdr:to>
    <xdr:sp macro="" textlink="">
      <xdr:nvSpPr>
        <xdr:cNvPr id="12" name="角丸四角形吹き出し 11"/>
        <xdr:cNvSpPr/>
      </xdr:nvSpPr>
      <xdr:spPr>
        <a:xfrm>
          <a:off x="6085114" y="9062358"/>
          <a:ext cx="3965575" cy="880532"/>
        </a:xfrm>
        <a:prstGeom prst="wedgeRoundRectCallout">
          <a:avLst>
            <a:gd name="adj1" fmla="val -63460"/>
            <a:gd name="adj2" fmla="val 113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においては、病床使用率</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％以上の要件は適用されず、補助基準額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補助上限額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の計算に当たって、「確保した即応病床数」がそのまま用いられます。</a:t>
          </a:r>
        </a:p>
      </xdr:txBody>
    </xdr:sp>
    <xdr:clientData/>
  </xdr:twoCellAnchor>
  <xdr:twoCellAnchor>
    <xdr:from>
      <xdr:col>26</xdr:col>
      <xdr:colOff>250371</xdr:colOff>
      <xdr:row>41</xdr:row>
      <xdr:rowOff>285749</xdr:rowOff>
    </xdr:from>
    <xdr:to>
      <xdr:col>27</xdr:col>
      <xdr:colOff>2975912</xdr:colOff>
      <xdr:row>46</xdr:row>
      <xdr:rowOff>88597</xdr:rowOff>
    </xdr:to>
    <xdr:sp macro="" textlink="">
      <xdr:nvSpPr>
        <xdr:cNvPr id="13" name="角丸四角形吹き出し 12"/>
        <xdr:cNvSpPr/>
      </xdr:nvSpPr>
      <xdr:spPr>
        <a:xfrm>
          <a:off x="8458200" y="12597492"/>
          <a:ext cx="3041226" cy="1468362"/>
        </a:xfrm>
        <a:prstGeom prst="wedgeRoundRectCallout">
          <a:avLst>
            <a:gd name="adj1" fmla="val -54320"/>
            <a:gd name="adj2" fmla="val 752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133349</xdr:colOff>
      <xdr:row>51</xdr:row>
      <xdr:rowOff>176893</xdr:rowOff>
    </xdr:from>
    <xdr:to>
      <xdr:col>27</xdr:col>
      <xdr:colOff>2971376</xdr:colOff>
      <xdr:row>54</xdr:row>
      <xdr:rowOff>286052</xdr:rowOff>
    </xdr:to>
    <xdr:sp macro="" textlink="">
      <xdr:nvSpPr>
        <xdr:cNvPr id="14" name="角丸四角形吹き出し 13"/>
        <xdr:cNvSpPr/>
      </xdr:nvSpPr>
      <xdr:spPr>
        <a:xfrm>
          <a:off x="8656863" y="13326836"/>
          <a:ext cx="2838027" cy="1175959"/>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416378</xdr:colOff>
      <xdr:row>68</xdr:row>
      <xdr:rowOff>204108</xdr:rowOff>
    </xdr:from>
    <xdr:to>
      <xdr:col>27</xdr:col>
      <xdr:colOff>2987705</xdr:colOff>
      <xdr:row>73</xdr:row>
      <xdr:rowOff>264735</xdr:rowOff>
    </xdr:to>
    <xdr:sp macro="" textlink="">
      <xdr:nvSpPr>
        <xdr:cNvPr id="15" name="角丸四角形吹き出し 14"/>
        <xdr:cNvSpPr/>
      </xdr:nvSpPr>
      <xdr:spPr>
        <a:xfrm>
          <a:off x="8939892" y="18862222"/>
          <a:ext cx="2571327" cy="1149199"/>
        </a:xfrm>
        <a:prstGeom prst="wedgeRoundRectCallout">
          <a:avLst>
            <a:gd name="adj1" fmla="val -78449"/>
            <a:gd name="adj2" fmla="val 6251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24</xdr:col>
      <xdr:colOff>286294</xdr:colOff>
      <xdr:row>74</xdr:row>
      <xdr:rowOff>244929</xdr:rowOff>
    </xdr:from>
    <xdr:to>
      <xdr:col>27</xdr:col>
      <xdr:colOff>2987524</xdr:colOff>
      <xdr:row>78</xdr:row>
      <xdr:rowOff>1815</xdr:rowOff>
    </xdr:to>
    <xdr:sp macro="" textlink="">
      <xdr:nvSpPr>
        <xdr:cNvPr id="16" name="角丸四角形吹き出し 15"/>
        <xdr:cNvSpPr/>
      </xdr:nvSpPr>
      <xdr:spPr>
        <a:xfrm>
          <a:off x="7862751" y="20296415"/>
          <a:ext cx="3648287" cy="758371"/>
        </a:xfrm>
        <a:prstGeom prst="wedgeRoundRectCallout">
          <a:avLst>
            <a:gd name="adj1" fmla="val -69686"/>
            <a:gd name="adj2" fmla="val 3384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自動計算されますので、額を確認してください。この額が、実績報告書（第</a:t>
          </a:r>
          <a:r>
            <a:rPr kumimoji="1" lang="en-US" altLang="ja-JP" sz="1200">
              <a:solidFill>
                <a:schemeClr val="tx1"/>
              </a:solidFill>
              <a:latin typeface="ＭＳ ゴシック" panose="020B0609070205080204" pitchFamily="49" charset="-128"/>
              <a:ea typeface="ＭＳ ゴシック" panose="020B0609070205080204" pitchFamily="49" charset="-128"/>
            </a:rPr>
            <a:t>4</a:t>
          </a:r>
          <a:r>
            <a:rPr kumimoji="1" lang="ja-JP" altLang="en-US" sz="1200">
              <a:solidFill>
                <a:schemeClr val="tx1"/>
              </a:solidFill>
              <a:latin typeface="ＭＳ ゴシック" panose="020B0609070205080204" pitchFamily="49" charset="-128"/>
              <a:ea typeface="ＭＳ ゴシック" panose="020B0609070205080204" pitchFamily="49" charset="-128"/>
            </a:rPr>
            <a:t>号様式）の精算額に自動転記されますので、必ず確認してください。</a:t>
          </a:r>
        </a:p>
      </xdr:txBody>
    </xdr:sp>
    <xdr:clientData/>
  </xdr:twoCellAnchor>
  <xdr:twoCellAnchor>
    <xdr:from>
      <xdr:col>18</xdr:col>
      <xdr:colOff>87085</xdr:colOff>
      <xdr:row>36</xdr:row>
      <xdr:rowOff>718458</xdr:rowOff>
    </xdr:from>
    <xdr:to>
      <xdr:col>27</xdr:col>
      <xdr:colOff>2888076</xdr:colOff>
      <xdr:row>40</xdr:row>
      <xdr:rowOff>35378</xdr:rowOff>
    </xdr:to>
    <xdr:sp macro="" textlink="">
      <xdr:nvSpPr>
        <xdr:cNvPr id="17" name="角丸四角形吹き出し 16"/>
        <xdr:cNvSpPr/>
      </xdr:nvSpPr>
      <xdr:spPr>
        <a:xfrm>
          <a:off x="5769428" y="11157858"/>
          <a:ext cx="5642162" cy="971549"/>
        </a:xfrm>
        <a:prstGeom prst="wedgeRoundRectCallout">
          <a:avLst>
            <a:gd name="adj1" fmla="val -56769"/>
            <a:gd name="adj2" fmla="val -195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(3)</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においては、令和２年</a:t>
          </a:r>
          <a:r>
            <a:rPr kumimoji="1" lang="en-US" altLang="ja-JP" sz="1100">
              <a:solidFill>
                <a:schemeClr val="tx1"/>
              </a:solidFill>
              <a:latin typeface="ＭＳ ゴシック" panose="020B0609070205080204" pitchFamily="49" charset="-128"/>
              <a:ea typeface="ＭＳ ゴシック" panose="020B0609070205080204" pitchFamily="49" charset="-128"/>
            </a:rPr>
            <a:t>12</a:t>
          </a:r>
          <a:r>
            <a:rPr kumimoji="1" lang="ja-JP" altLang="en-US" sz="1100">
              <a:solidFill>
                <a:schemeClr val="tx1"/>
              </a:solidFill>
              <a:latin typeface="ＭＳ ゴシック" panose="020B0609070205080204" pitchFamily="49" charset="-128"/>
              <a:ea typeface="ＭＳ ゴシック" panose="020B0609070205080204" pitchFamily="49" charset="-128"/>
            </a:rPr>
            <a:t>月</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日から令和３年３月</a:t>
          </a:r>
          <a:r>
            <a:rPr kumimoji="1" lang="en-US" altLang="ja-JP" sz="1100">
              <a:solidFill>
                <a:schemeClr val="tx1"/>
              </a:solidFill>
              <a:latin typeface="ＭＳ ゴシック" panose="020B0609070205080204" pitchFamily="49" charset="-128"/>
              <a:ea typeface="ＭＳ ゴシック" panose="020B0609070205080204" pitchFamily="49" charset="-128"/>
            </a:rPr>
            <a:t>31</a:t>
          </a:r>
          <a:r>
            <a:rPr kumimoji="1" lang="ja-JP" altLang="en-US" sz="1100">
              <a:solidFill>
                <a:schemeClr val="tx1"/>
              </a:solidFill>
              <a:latin typeface="ＭＳ ゴシック" panose="020B0609070205080204" pitchFamily="49" charset="-128"/>
              <a:ea typeface="ＭＳ ゴシック" panose="020B0609070205080204" pitchFamily="49" charset="-128"/>
            </a:rPr>
            <a:t>日に緊急事態宣言が発令されていないが、令和３年４月１日以降に緊急事態宣言が発令された都道府県において、令和２年度緊急支援の補助を受けた「</a:t>
          </a:r>
          <a:r>
            <a:rPr kumimoji="1" lang="en-US" altLang="ja-JP" sz="1100">
              <a:solidFill>
                <a:schemeClr val="tx1"/>
              </a:solidFill>
              <a:latin typeface="ＭＳ ゴシック" panose="020B0609070205080204" pitchFamily="49" charset="-128"/>
              <a:ea typeface="ＭＳ ゴシック" panose="020B0609070205080204" pitchFamily="49" charset="-128"/>
            </a:rPr>
            <a:t>12</a:t>
          </a:r>
          <a:r>
            <a:rPr kumimoji="1" lang="ja-JP" altLang="en-US" sz="1100">
              <a:solidFill>
                <a:schemeClr val="tx1"/>
              </a:solidFill>
              <a:latin typeface="ＭＳ ゴシック" panose="020B0609070205080204" pitchFamily="49" charset="-128"/>
              <a:ea typeface="ＭＳ ゴシック" panose="020B0609070205080204" pitchFamily="49" charset="-128"/>
            </a:rPr>
            <a:t>月</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日以降に新たに確保した即応病床」は、１床あたり「</a:t>
          </a:r>
          <a:r>
            <a:rPr kumimoji="1" lang="en-US" altLang="ja-JP" sz="1100">
              <a:solidFill>
                <a:schemeClr val="tx1"/>
              </a:solidFill>
              <a:latin typeface="ＭＳ ゴシック" panose="020B0609070205080204" pitchFamily="49" charset="-128"/>
              <a:ea typeface="ＭＳ ゴシック" panose="020B0609070205080204" pitchFamily="49" charset="-128"/>
            </a:rPr>
            <a:t>1,500</a:t>
          </a:r>
          <a:r>
            <a:rPr kumimoji="1" lang="ja-JP" altLang="en-US" sz="1100">
              <a:solidFill>
                <a:schemeClr val="tx1"/>
              </a:solidFill>
              <a:latin typeface="ＭＳ ゴシック" panose="020B0609070205080204" pitchFamily="49" charset="-128"/>
              <a:ea typeface="ＭＳ ゴシック" panose="020B0609070205080204" pitchFamily="49" charset="-128"/>
            </a:rPr>
            <a:t>千円」が補助基準額となります。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430307</xdr:colOff>
      <xdr:row>6</xdr:row>
      <xdr:rowOff>322728</xdr:rowOff>
    </xdr:from>
    <xdr:to>
      <xdr:col>4</xdr:col>
      <xdr:colOff>1703295</xdr:colOff>
      <xdr:row>7</xdr:row>
      <xdr:rowOff>627528</xdr:rowOff>
    </xdr:to>
    <xdr:sp macro="" textlink="">
      <xdr:nvSpPr>
        <xdr:cNvPr id="2" name="角丸四角形吹き出し 1"/>
        <xdr:cNvSpPr/>
      </xdr:nvSpPr>
      <xdr:spPr>
        <a:xfrm>
          <a:off x="4536142" y="2770093"/>
          <a:ext cx="3146612" cy="941294"/>
        </a:xfrm>
        <a:prstGeom prst="wedgeRoundRectCallout">
          <a:avLst>
            <a:gd name="adj1" fmla="val -66727"/>
            <a:gd name="adj2" fmla="val -9533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実績報告書（第４号様式）別紙から自動転記されますので、金額に誤りがないか御確認ください。</a:t>
          </a:r>
        </a:p>
      </xdr:txBody>
    </xdr:sp>
    <xdr:clientData/>
  </xdr:twoCellAnchor>
  <xdr:twoCellAnchor>
    <xdr:from>
      <xdr:col>1</xdr:col>
      <xdr:colOff>1281953</xdr:colOff>
      <xdr:row>17</xdr:row>
      <xdr:rowOff>147021</xdr:rowOff>
    </xdr:from>
    <xdr:to>
      <xdr:col>2</xdr:col>
      <xdr:colOff>1792303</xdr:colOff>
      <xdr:row>19</xdr:row>
      <xdr:rowOff>242048</xdr:rowOff>
    </xdr:to>
    <xdr:sp macro="" textlink="">
      <xdr:nvSpPr>
        <xdr:cNvPr id="3" name="角丸四角形吹き出し 2"/>
        <xdr:cNvSpPr/>
      </xdr:nvSpPr>
      <xdr:spPr>
        <a:xfrm>
          <a:off x="1434353" y="7193280"/>
          <a:ext cx="2258468" cy="722556"/>
        </a:xfrm>
        <a:prstGeom prst="wedgeRoundRectCallout">
          <a:avLst>
            <a:gd name="adj1" fmla="val 58746"/>
            <a:gd name="adj2" fmla="val 1790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医療機関名を、所在地を記載してください。</a:t>
          </a:r>
        </a:p>
      </xdr:txBody>
    </xdr:sp>
    <xdr:clientData/>
  </xdr:twoCellAnchor>
  <xdr:twoCellAnchor>
    <xdr:from>
      <xdr:col>3</xdr:col>
      <xdr:colOff>9414</xdr:colOff>
      <xdr:row>23</xdr:row>
      <xdr:rowOff>123152</xdr:rowOff>
    </xdr:from>
    <xdr:to>
      <xdr:col>4</xdr:col>
      <xdr:colOff>648568</xdr:colOff>
      <xdr:row>24</xdr:row>
      <xdr:rowOff>166201</xdr:rowOff>
    </xdr:to>
    <xdr:sp macro="" textlink="">
      <xdr:nvSpPr>
        <xdr:cNvPr id="4" name="角丸四角形吹き出し 3"/>
        <xdr:cNvSpPr/>
      </xdr:nvSpPr>
      <xdr:spPr>
        <a:xfrm>
          <a:off x="4115249" y="9051999"/>
          <a:ext cx="2512778" cy="356814"/>
        </a:xfrm>
        <a:prstGeom prst="wedgeRoundRectCallout">
          <a:avLst>
            <a:gd name="adj1" fmla="val 43261"/>
            <a:gd name="adj2" fmla="val -7994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2</xdr:col>
      <xdr:colOff>430305</xdr:colOff>
      <xdr:row>12</xdr:row>
      <xdr:rowOff>268940</xdr:rowOff>
    </xdr:from>
    <xdr:to>
      <xdr:col>3</xdr:col>
      <xdr:colOff>985747</xdr:colOff>
      <xdr:row>13</xdr:row>
      <xdr:rowOff>303790</xdr:rowOff>
    </xdr:to>
    <xdr:sp macro="" textlink="">
      <xdr:nvSpPr>
        <xdr:cNvPr id="5" name="角丸四角形吹き出し 4"/>
        <xdr:cNvSpPr/>
      </xdr:nvSpPr>
      <xdr:spPr>
        <a:xfrm>
          <a:off x="2330823" y="5746375"/>
          <a:ext cx="2760759" cy="348615"/>
        </a:xfrm>
        <a:prstGeom prst="wedgeRoundRectCallout">
          <a:avLst>
            <a:gd name="adj1" fmla="val -59392"/>
            <a:gd name="adj2" fmla="val 10139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200">
              <a:solidFill>
                <a:schemeClr val="tx1"/>
              </a:solidFill>
              <a:effectLst/>
              <a:latin typeface="+mj-ea"/>
              <a:ea typeface="+mj-ea"/>
              <a:cs typeface="+mn-cs"/>
            </a:rPr>
            <a:t>実績報告書の提出日を記載してください。</a:t>
          </a:r>
          <a:endParaRPr kumimoji="1" lang="ja-JP" altLang="en-US" sz="1200">
            <a:solidFill>
              <a:schemeClr val="tx1"/>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558801</xdr:colOff>
      <xdr:row>13</xdr:row>
      <xdr:rowOff>177799</xdr:rowOff>
    </xdr:from>
    <xdr:ext cx="5232399" cy="1551609"/>
    <xdr:sp macro="" textlink="">
      <xdr:nvSpPr>
        <xdr:cNvPr id="2" name="テキスト ボックス 1"/>
        <xdr:cNvSpPr txBox="1"/>
      </xdr:nvSpPr>
      <xdr:spPr>
        <a:xfrm>
          <a:off x="558801" y="5081103"/>
          <a:ext cx="5232399" cy="1551609"/>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rPr>
            <a:t>実績報告書の別紙の</a:t>
          </a:r>
          <a:r>
            <a:rPr kumimoji="1" lang="en-US" altLang="ja-JP" sz="1400">
              <a:solidFill>
                <a:schemeClr val="tx1"/>
              </a:solidFill>
            </a:rPr>
            <a:t>Ⅳ②</a:t>
          </a:r>
          <a:r>
            <a:rPr kumimoji="1" lang="ja-JP" altLang="en-US" sz="1400">
              <a:solidFill>
                <a:schemeClr val="tx1"/>
              </a:solidFill>
            </a:rPr>
            <a:t>「令和</a:t>
          </a:r>
          <a:r>
            <a:rPr kumimoji="1" lang="en-US" altLang="ja-JP" sz="1400">
              <a:solidFill>
                <a:schemeClr val="tx1"/>
              </a:solidFill>
            </a:rPr>
            <a:t>3</a:t>
          </a:r>
          <a:r>
            <a:rPr kumimoji="1" lang="ja-JP" altLang="en-US" sz="1400">
              <a:solidFill>
                <a:schemeClr val="tx1"/>
              </a:solidFill>
            </a:rPr>
            <a:t>年</a:t>
          </a:r>
          <a:r>
            <a:rPr kumimoji="1" lang="en-US" altLang="ja-JP" sz="1400">
              <a:solidFill>
                <a:schemeClr val="tx1"/>
              </a:solidFill>
            </a:rPr>
            <a:t>4</a:t>
          </a:r>
          <a:r>
            <a:rPr kumimoji="1" lang="ja-JP" altLang="en-US" sz="1400">
              <a:solidFill>
                <a:schemeClr val="tx1"/>
              </a:solidFill>
            </a:rPr>
            <a:t>月</a:t>
          </a:r>
          <a:r>
            <a:rPr kumimoji="1" lang="en-US" altLang="ja-JP" sz="1400">
              <a:solidFill>
                <a:schemeClr val="tx1"/>
              </a:solidFill>
            </a:rPr>
            <a:t>1</a:t>
          </a:r>
          <a:r>
            <a:rPr kumimoji="1" lang="ja-JP" altLang="en-US" sz="1400">
              <a:solidFill>
                <a:schemeClr val="tx1"/>
              </a:solidFill>
            </a:rPr>
            <a:t>日から令和</a:t>
          </a:r>
          <a:r>
            <a:rPr kumimoji="1" lang="en-US" altLang="ja-JP" sz="1400">
              <a:solidFill>
                <a:schemeClr val="tx1"/>
              </a:solidFill>
            </a:rPr>
            <a:t>3</a:t>
          </a:r>
          <a:r>
            <a:rPr kumimoji="1" lang="ja-JP" altLang="en-US" sz="1400">
              <a:solidFill>
                <a:schemeClr val="tx1"/>
              </a:solidFill>
            </a:rPr>
            <a:t>年</a:t>
          </a:r>
          <a:r>
            <a:rPr kumimoji="1" lang="en-US" altLang="ja-JP" sz="1400">
              <a:solidFill>
                <a:schemeClr val="tx1"/>
              </a:solidFill>
            </a:rPr>
            <a:t>9</a:t>
          </a:r>
          <a:r>
            <a:rPr kumimoji="1" lang="ja-JP" altLang="en-US" sz="1400" u="none">
              <a:solidFill>
                <a:schemeClr val="tx1"/>
              </a:solidFill>
            </a:rPr>
            <a:t>月</a:t>
          </a:r>
          <a:r>
            <a:rPr kumimoji="1" lang="en-US" altLang="ja-JP" sz="1400" u="none">
              <a:solidFill>
                <a:schemeClr val="tx1"/>
              </a:solidFill>
            </a:rPr>
            <a:t>30</a:t>
          </a:r>
          <a:r>
            <a:rPr kumimoji="1" lang="ja-JP" altLang="en-US" sz="1400" u="none">
              <a:solidFill>
                <a:schemeClr val="tx1"/>
              </a:solidFill>
            </a:rPr>
            <a:t>日</a:t>
          </a:r>
          <a:r>
            <a:rPr kumimoji="1" lang="ja-JP" altLang="en-US" sz="1400">
              <a:solidFill>
                <a:schemeClr val="tx1"/>
              </a:solidFill>
            </a:rPr>
            <a:t>までにかかる院内等での感染拡大防止対策や診療体制確保等に要する経費」を記載してください。</a:t>
          </a:r>
          <a:endParaRPr kumimoji="1" lang="en-US" altLang="ja-JP" sz="1400">
            <a:solidFill>
              <a:schemeClr val="tx1"/>
            </a:solidFill>
          </a:endParaRPr>
        </a:p>
        <a:p>
          <a:r>
            <a:rPr kumimoji="1" lang="ja-JP" altLang="en-US" sz="1400">
              <a:solidFill>
                <a:schemeClr val="tx1"/>
              </a:solidFill>
            </a:rPr>
            <a:t>また、支出簿については、科目（賃金・報酬、謝金、会議費、旅費等）ごとに記載のうえ提出願います。</a:t>
          </a:r>
        </a:p>
      </xdr:txBody>
    </xdr:sp>
    <xdr:clientData/>
  </xdr:oneCellAnchor>
  <xdr:oneCellAnchor>
    <xdr:from>
      <xdr:col>0</xdr:col>
      <xdr:colOff>292100</xdr:colOff>
      <xdr:row>9</xdr:row>
      <xdr:rowOff>152400</xdr:rowOff>
    </xdr:from>
    <xdr:ext cx="5969000" cy="990599"/>
    <xdr:sp macro="" textlink="">
      <xdr:nvSpPr>
        <xdr:cNvPr id="3" name="テキスト ボックス 2"/>
        <xdr:cNvSpPr txBox="1"/>
      </xdr:nvSpPr>
      <xdr:spPr>
        <a:xfrm>
          <a:off x="292100" y="3365500"/>
          <a:ext cx="5969000" cy="990599"/>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rPr>
            <a:t>領収書（写し）に代わるものとして、本支出簿を提出することも可能です（一部の経費について領収書（写し）を提出し、残りの経費について本支出簿を提出することも可能）。その場合、領収書については、貴院で保管願いま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abSelected="1" view="pageBreakPreview" zoomScaleNormal="100" zoomScaleSheetLayoutView="100" workbookViewId="0"/>
  </sheetViews>
  <sheetFormatPr defaultColWidth="9" defaultRowHeight="18.75" customHeight="1" x14ac:dyDescent="0.15"/>
  <cols>
    <col min="1" max="6" width="10.5" style="1" customWidth="1"/>
    <col min="7" max="7" width="13" style="1" customWidth="1"/>
    <col min="8" max="8" width="10.5" style="1" customWidth="1"/>
    <col min="9" max="256" width="9" style="1"/>
    <col min="257" max="264" width="10.5" style="1" customWidth="1"/>
    <col min="265" max="512" width="9" style="1"/>
    <col min="513" max="520" width="10.5" style="1" customWidth="1"/>
    <col min="521" max="768" width="9" style="1"/>
    <col min="769" max="776" width="10.5" style="1" customWidth="1"/>
    <col min="777" max="1024" width="9" style="1"/>
    <col min="1025" max="1032" width="10.5" style="1" customWidth="1"/>
    <col min="1033" max="1280" width="9" style="1"/>
    <col min="1281" max="1288" width="10.5" style="1" customWidth="1"/>
    <col min="1289" max="1536" width="9" style="1"/>
    <col min="1537" max="1544" width="10.5" style="1" customWidth="1"/>
    <col min="1545" max="1792" width="9" style="1"/>
    <col min="1793" max="1800" width="10.5" style="1" customWidth="1"/>
    <col min="1801" max="2048" width="9" style="1"/>
    <col min="2049" max="2056" width="10.5" style="1" customWidth="1"/>
    <col min="2057" max="2304" width="9" style="1"/>
    <col min="2305" max="2312" width="10.5" style="1" customWidth="1"/>
    <col min="2313" max="2560" width="9" style="1"/>
    <col min="2561" max="2568" width="10.5" style="1" customWidth="1"/>
    <col min="2569" max="2816" width="9" style="1"/>
    <col min="2817" max="2824" width="10.5" style="1" customWidth="1"/>
    <col min="2825" max="3072" width="9" style="1"/>
    <col min="3073" max="3080" width="10.5" style="1" customWidth="1"/>
    <col min="3081" max="3328" width="9" style="1"/>
    <col min="3329" max="3336" width="10.5" style="1" customWidth="1"/>
    <col min="3337" max="3584" width="9" style="1"/>
    <col min="3585" max="3592" width="10.5" style="1" customWidth="1"/>
    <col min="3593" max="3840" width="9" style="1"/>
    <col min="3841" max="3848" width="10.5" style="1" customWidth="1"/>
    <col min="3849" max="4096" width="9" style="1"/>
    <col min="4097" max="4104" width="10.5" style="1" customWidth="1"/>
    <col min="4105" max="4352" width="9" style="1"/>
    <col min="4353" max="4360" width="10.5" style="1" customWidth="1"/>
    <col min="4361" max="4608" width="9" style="1"/>
    <col min="4609" max="4616" width="10.5" style="1" customWidth="1"/>
    <col min="4617" max="4864" width="9" style="1"/>
    <col min="4865" max="4872" width="10.5" style="1" customWidth="1"/>
    <col min="4873" max="5120" width="9" style="1"/>
    <col min="5121" max="5128" width="10.5" style="1" customWidth="1"/>
    <col min="5129" max="5376" width="9" style="1"/>
    <col min="5377" max="5384" width="10.5" style="1" customWidth="1"/>
    <col min="5385" max="5632" width="9" style="1"/>
    <col min="5633" max="5640" width="10.5" style="1" customWidth="1"/>
    <col min="5641" max="5888" width="9" style="1"/>
    <col min="5889" max="5896" width="10.5" style="1" customWidth="1"/>
    <col min="5897" max="6144" width="9" style="1"/>
    <col min="6145" max="6152" width="10.5" style="1" customWidth="1"/>
    <col min="6153" max="6400" width="9" style="1"/>
    <col min="6401" max="6408" width="10.5" style="1" customWidth="1"/>
    <col min="6409" max="6656" width="9" style="1"/>
    <col min="6657" max="6664" width="10.5" style="1" customWidth="1"/>
    <col min="6665" max="6912" width="9" style="1"/>
    <col min="6913" max="6920" width="10.5" style="1" customWidth="1"/>
    <col min="6921" max="7168" width="9" style="1"/>
    <col min="7169" max="7176" width="10.5" style="1" customWidth="1"/>
    <col min="7177" max="7424" width="9" style="1"/>
    <col min="7425" max="7432" width="10.5" style="1" customWidth="1"/>
    <col min="7433" max="7680" width="9" style="1"/>
    <col min="7681" max="7688" width="10.5" style="1" customWidth="1"/>
    <col min="7689" max="7936" width="9" style="1"/>
    <col min="7937" max="7944" width="10.5" style="1" customWidth="1"/>
    <col min="7945" max="8192" width="9" style="1"/>
    <col min="8193" max="8200" width="10.5" style="1" customWidth="1"/>
    <col min="8201" max="8448" width="9" style="1"/>
    <col min="8449" max="8456" width="10.5" style="1" customWidth="1"/>
    <col min="8457" max="8704" width="9" style="1"/>
    <col min="8705" max="8712" width="10.5" style="1" customWidth="1"/>
    <col min="8713" max="8960" width="9" style="1"/>
    <col min="8961" max="8968" width="10.5" style="1" customWidth="1"/>
    <col min="8969" max="9216" width="9" style="1"/>
    <col min="9217" max="9224" width="10.5" style="1" customWidth="1"/>
    <col min="9225" max="9472" width="9" style="1"/>
    <col min="9473" max="9480" width="10.5" style="1" customWidth="1"/>
    <col min="9481" max="9728" width="9" style="1"/>
    <col min="9729" max="9736" width="10.5" style="1" customWidth="1"/>
    <col min="9737" max="9984" width="9" style="1"/>
    <col min="9985" max="9992" width="10.5" style="1" customWidth="1"/>
    <col min="9993" max="10240" width="9" style="1"/>
    <col min="10241" max="10248" width="10.5" style="1" customWidth="1"/>
    <col min="10249" max="10496" width="9" style="1"/>
    <col min="10497" max="10504" width="10.5" style="1" customWidth="1"/>
    <col min="10505" max="10752" width="9" style="1"/>
    <col min="10753" max="10760" width="10.5" style="1" customWidth="1"/>
    <col min="10761" max="11008" width="9" style="1"/>
    <col min="11009" max="11016" width="10.5" style="1" customWidth="1"/>
    <col min="11017" max="11264" width="9" style="1"/>
    <col min="11265" max="11272" width="10.5" style="1" customWidth="1"/>
    <col min="11273" max="11520" width="9" style="1"/>
    <col min="11521" max="11528" width="10.5" style="1" customWidth="1"/>
    <col min="11529" max="11776" width="9" style="1"/>
    <col min="11777" max="11784" width="10.5" style="1" customWidth="1"/>
    <col min="11785" max="12032" width="9" style="1"/>
    <col min="12033" max="12040" width="10.5" style="1" customWidth="1"/>
    <col min="12041" max="12288" width="9" style="1"/>
    <col min="12289" max="12296" width="10.5" style="1" customWidth="1"/>
    <col min="12297" max="12544" width="9" style="1"/>
    <col min="12545" max="12552" width="10.5" style="1" customWidth="1"/>
    <col min="12553" max="12800" width="9" style="1"/>
    <col min="12801" max="12808" width="10.5" style="1" customWidth="1"/>
    <col min="12809" max="13056" width="9" style="1"/>
    <col min="13057" max="13064" width="10.5" style="1" customWidth="1"/>
    <col min="13065" max="13312" width="9" style="1"/>
    <col min="13313" max="13320" width="10.5" style="1" customWidth="1"/>
    <col min="13321" max="13568" width="9" style="1"/>
    <col min="13569" max="13576" width="10.5" style="1" customWidth="1"/>
    <col min="13577" max="13824" width="9" style="1"/>
    <col min="13825" max="13832" width="10.5" style="1" customWidth="1"/>
    <col min="13833" max="14080" width="9" style="1"/>
    <col min="14081" max="14088" width="10.5" style="1" customWidth="1"/>
    <col min="14089" max="14336" width="9" style="1"/>
    <col min="14337" max="14344" width="10.5" style="1" customWidth="1"/>
    <col min="14345" max="14592" width="9" style="1"/>
    <col min="14593" max="14600" width="10.5" style="1" customWidth="1"/>
    <col min="14601" max="14848" width="9" style="1"/>
    <col min="14849" max="14856" width="10.5" style="1" customWidth="1"/>
    <col min="14857" max="15104" width="9" style="1"/>
    <col min="15105" max="15112" width="10.5" style="1" customWidth="1"/>
    <col min="15113" max="15360" width="9" style="1"/>
    <col min="15361" max="15368" width="10.5" style="1" customWidth="1"/>
    <col min="15369" max="15616" width="9" style="1"/>
    <col min="15617" max="15624" width="10.5" style="1" customWidth="1"/>
    <col min="15625" max="15872" width="9" style="1"/>
    <col min="15873" max="15880" width="10.5" style="1" customWidth="1"/>
    <col min="15881" max="16128" width="9" style="1"/>
    <col min="16129" max="16136" width="10.5" style="1" customWidth="1"/>
    <col min="16137" max="16384" width="9" style="1"/>
  </cols>
  <sheetData>
    <row r="1" spans="1:8" ht="14.25" x14ac:dyDescent="0.15">
      <c r="A1" s="1" t="s">
        <v>43</v>
      </c>
      <c r="F1" s="83"/>
      <c r="G1" s="83"/>
    </row>
    <row r="2" spans="1:8" ht="14.25" x14ac:dyDescent="0.15">
      <c r="F2" s="84" t="s">
        <v>0</v>
      </c>
      <c r="G2" s="84"/>
    </row>
    <row r="4" spans="1:8" ht="14.25" x14ac:dyDescent="0.15">
      <c r="A4" s="1" t="s">
        <v>3</v>
      </c>
    </row>
    <row r="5" spans="1:8" ht="14.25" x14ac:dyDescent="0.15">
      <c r="D5" s="85"/>
      <c r="E5" s="85"/>
      <c r="F5" s="85"/>
      <c r="G5" s="85"/>
    </row>
    <row r="6" spans="1:8" ht="33" customHeight="1" x14ac:dyDescent="0.15">
      <c r="D6" s="85"/>
      <c r="E6" s="85"/>
      <c r="F6" s="85"/>
      <c r="G6" s="85"/>
    </row>
    <row r="7" spans="1:8" ht="14.25" x14ac:dyDescent="0.15">
      <c r="D7" s="23"/>
      <c r="E7" s="86" t="s">
        <v>1</v>
      </c>
      <c r="F7" s="86"/>
      <c r="G7" s="86"/>
    </row>
    <row r="8" spans="1:8" ht="14.25" x14ac:dyDescent="0.15">
      <c r="D8" s="23"/>
      <c r="E8" s="87" t="s">
        <v>2</v>
      </c>
      <c r="F8" s="87"/>
      <c r="G8" s="87"/>
    </row>
    <row r="9" spans="1:8" ht="41.25" customHeight="1" x14ac:dyDescent="0.15"/>
    <row r="11" spans="1:8" ht="14.25" x14ac:dyDescent="0.15">
      <c r="A11" s="88" t="s">
        <v>99</v>
      </c>
      <c r="B11" s="88"/>
      <c r="C11" s="88"/>
      <c r="D11" s="88"/>
      <c r="E11" s="88"/>
      <c r="F11" s="88"/>
      <c r="G11" s="88"/>
    </row>
    <row r="12" spans="1:8" ht="14.25" x14ac:dyDescent="0.15">
      <c r="A12" s="88"/>
      <c r="B12" s="88"/>
      <c r="C12" s="88"/>
      <c r="D12" s="88"/>
      <c r="E12" s="88"/>
      <c r="F12" s="88"/>
      <c r="G12" s="88"/>
    </row>
    <row r="13" spans="1:8" ht="37.5" customHeight="1" x14ac:dyDescent="0.15"/>
    <row r="14" spans="1:8" ht="14.25" x14ac:dyDescent="0.15">
      <c r="A14" s="82" t="s">
        <v>44</v>
      </c>
      <c r="B14" s="82"/>
      <c r="C14" s="82"/>
      <c r="D14" s="82"/>
      <c r="E14" s="82"/>
      <c r="F14" s="82"/>
      <c r="G14" s="82"/>
    </row>
    <row r="15" spans="1:8" ht="18.75" customHeight="1" x14ac:dyDescent="0.15">
      <c r="H15" s="1">
        <v>4</v>
      </c>
    </row>
    <row r="16" spans="1:8" ht="14.25" x14ac:dyDescent="0.15">
      <c r="A16" s="1" t="s">
        <v>45</v>
      </c>
      <c r="D16" s="4" t="s">
        <v>4</v>
      </c>
      <c r="E16" s="5">
        <f>'第4号様式（別紙）'!R78</f>
        <v>0</v>
      </c>
      <c r="F16" s="1" t="s">
        <v>5</v>
      </c>
    </row>
    <row r="18" spans="1:2" ht="14.25" x14ac:dyDescent="0.15">
      <c r="A18" s="1" t="s">
        <v>46</v>
      </c>
    </row>
    <row r="19" spans="1:2" ht="14.25" x14ac:dyDescent="0.15">
      <c r="A19" s="2"/>
    </row>
    <row r="20" spans="1:2" ht="14.25" x14ac:dyDescent="0.15">
      <c r="A20" s="1" t="s">
        <v>47</v>
      </c>
    </row>
    <row r="21" spans="1:2" ht="14.25" x14ac:dyDescent="0.15">
      <c r="A21" s="6" t="s">
        <v>67</v>
      </c>
    </row>
    <row r="25" spans="1:2" ht="14.25" x14ac:dyDescent="0.15">
      <c r="A25" s="1" t="s">
        <v>6</v>
      </c>
    </row>
    <row r="30" spans="1:2" ht="14.25" x14ac:dyDescent="0.15">
      <c r="B30" s="3"/>
    </row>
  </sheetData>
  <mergeCells count="7">
    <mergeCell ref="A14:G14"/>
    <mergeCell ref="F1:G1"/>
    <mergeCell ref="F2:G2"/>
    <mergeCell ref="D5:G6"/>
    <mergeCell ref="E7:G7"/>
    <mergeCell ref="E8:G8"/>
    <mergeCell ref="A11:G12"/>
  </mergeCells>
  <phoneticPr fontId="1"/>
  <pageMargins left="0.70866141732283472" right="0.70866141732283472" top="0.74803149606299213" bottom="0.74803149606299213" header="0.31496062992125984" footer="0.31496062992125984"/>
  <pageSetup paperSize="9" scale="11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D79"/>
  <sheetViews>
    <sheetView view="pageBreakPreview" zoomScale="85" zoomScaleNormal="100" zoomScaleSheetLayoutView="85" workbookViewId="0">
      <selection activeCell="B37" sqref="B37:AA37"/>
    </sheetView>
  </sheetViews>
  <sheetFormatPr defaultColWidth="4.625" defaultRowHeight="24" customHeight="1" x14ac:dyDescent="0.15"/>
  <cols>
    <col min="1" max="16384" width="4.625" style="7"/>
  </cols>
  <sheetData>
    <row r="1" spans="2:27" ht="19.149999999999999" customHeight="1" thickBot="1" x14ac:dyDescent="0.2">
      <c r="B1" s="7" t="s">
        <v>7</v>
      </c>
    </row>
    <row r="2" spans="2:27" ht="30" customHeight="1" thickBot="1" x14ac:dyDescent="0.2">
      <c r="B2" s="94" t="s">
        <v>100</v>
      </c>
      <c r="C2" s="95"/>
      <c r="D2" s="95"/>
      <c r="E2" s="95"/>
      <c r="F2" s="95"/>
      <c r="G2" s="95"/>
      <c r="H2" s="95"/>
      <c r="I2" s="95"/>
      <c r="J2" s="95"/>
      <c r="K2" s="95"/>
      <c r="L2" s="95"/>
      <c r="M2" s="95"/>
      <c r="N2" s="95"/>
      <c r="O2" s="95"/>
      <c r="P2" s="95"/>
      <c r="Q2" s="95"/>
      <c r="R2" s="95"/>
      <c r="S2" s="95"/>
      <c r="T2" s="95"/>
      <c r="U2" s="95"/>
      <c r="V2" s="95"/>
      <c r="W2" s="95"/>
      <c r="X2" s="95"/>
      <c r="Y2" s="95"/>
      <c r="Z2" s="95"/>
      <c r="AA2" s="96"/>
    </row>
    <row r="3" spans="2:27" ht="6.6" customHeight="1" x14ac:dyDescent="0.15"/>
    <row r="4" spans="2:27" ht="24" customHeight="1" x14ac:dyDescent="0.15">
      <c r="B4" s="8" t="s">
        <v>8</v>
      </c>
    </row>
    <row r="5" spans="2:27" ht="24" customHeight="1" x14ac:dyDescent="0.15">
      <c r="B5" s="89" t="s">
        <v>48</v>
      </c>
      <c r="C5" s="89"/>
      <c r="D5" s="89"/>
      <c r="E5" s="89"/>
      <c r="F5" s="89"/>
      <c r="G5" s="89"/>
      <c r="H5" s="89"/>
      <c r="I5" s="97" t="s">
        <v>9</v>
      </c>
      <c r="J5" s="98"/>
      <c r="K5" s="99"/>
      <c r="L5" s="99"/>
      <c r="M5" s="98" t="s">
        <v>10</v>
      </c>
      <c r="N5" s="98"/>
      <c r="O5" s="99"/>
      <c r="P5" s="99"/>
      <c r="Q5" s="98" t="s">
        <v>11</v>
      </c>
      <c r="R5" s="98"/>
      <c r="S5" s="99"/>
      <c r="T5" s="99"/>
      <c r="U5" s="98" t="s">
        <v>12</v>
      </c>
      <c r="V5" s="100"/>
    </row>
    <row r="6" spans="2:27" ht="24" customHeight="1" x14ac:dyDescent="0.15">
      <c r="B6" s="89" t="s">
        <v>13</v>
      </c>
      <c r="C6" s="89"/>
      <c r="D6" s="89"/>
      <c r="E6" s="89"/>
      <c r="F6" s="89"/>
      <c r="G6" s="89"/>
      <c r="H6" s="89"/>
      <c r="I6" s="90" t="s">
        <v>14</v>
      </c>
      <c r="J6" s="90"/>
      <c r="K6" s="91"/>
      <c r="L6" s="91"/>
      <c r="M6" s="91"/>
      <c r="N6" s="91"/>
      <c r="O6" s="91"/>
      <c r="P6" s="91"/>
      <c r="Q6" s="91"/>
      <c r="R6" s="91"/>
      <c r="S6" s="91"/>
      <c r="T6" s="91"/>
      <c r="U6" s="90" t="s">
        <v>15</v>
      </c>
      <c r="V6" s="90"/>
      <c r="W6" s="91"/>
      <c r="X6" s="91"/>
      <c r="Y6" s="91"/>
      <c r="Z6" s="91"/>
      <c r="AA6" s="92"/>
    </row>
    <row r="7" spans="2:27" ht="24" customHeight="1" x14ac:dyDescent="0.15">
      <c r="B7" s="89" t="s">
        <v>16</v>
      </c>
      <c r="C7" s="89"/>
      <c r="D7" s="89"/>
      <c r="E7" s="89"/>
      <c r="F7" s="89"/>
      <c r="G7" s="89"/>
      <c r="H7" s="89"/>
      <c r="I7" s="93"/>
      <c r="J7" s="91"/>
      <c r="K7" s="91"/>
      <c r="L7" s="91"/>
      <c r="M7" s="91"/>
      <c r="N7" s="91"/>
      <c r="O7" s="91"/>
      <c r="P7" s="91"/>
      <c r="Q7" s="91"/>
      <c r="R7" s="91"/>
      <c r="S7" s="91"/>
      <c r="T7" s="91"/>
      <c r="U7" s="91"/>
      <c r="V7" s="91"/>
      <c r="W7" s="91"/>
      <c r="X7" s="91"/>
      <c r="Y7" s="91"/>
      <c r="Z7" s="91"/>
      <c r="AA7" s="92"/>
    </row>
    <row r="8" spans="2:27" ht="30" customHeight="1" x14ac:dyDescent="0.15">
      <c r="B8" s="89" t="s">
        <v>17</v>
      </c>
      <c r="C8" s="89"/>
      <c r="D8" s="89"/>
      <c r="E8" s="89"/>
      <c r="F8" s="89"/>
      <c r="G8" s="89"/>
      <c r="H8" s="89"/>
      <c r="I8" s="111" t="s">
        <v>18</v>
      </c>
      <c r="J8" s="112"/>
      <c r="K8" s="112"/>
      <c r="L8" s="113"/>
      <c r="M8" s="113"/>
      <c r="N8" s="113"/>
      <c r="O8" s="113"/>
      <c r="P8" s="113"/>
      <c r="Q8" s="113"/>
      <c r="R8" s="113"/>
      <c r="S8" s="113"/>
      <c r="T8" s="113"/>
      <c r="U8" s="113"/>
      <c r="V8" s="113"/>
      <c r="W8" s="113"/>
      <c r="X8" s="113"/>
      <c r="Y8" s="113"/>
      <c r="Z8" s="113"/>
      <c r="AA8" s="114"/>
    </row>
    <row r="9" spans="2:27" ht="24" customHeight="1" x14ac:dyDescent="0.15">
      <c r="B9" s="89" t="s">
        <v>19</v>
      </c>
      <c r="C9" s="89"/>
      <c r="D9" s="89"/>
      <c r="E9" s="89"/>
      <c r="F9" s="89"/>
      <c r="G9" s="89"/>
      <c r="H9" s="89"/>
      <c r="I9" s="115"/>
      <c r="J9" s="115"/>
      <c r="K9" s="115"/>
      <c r="L9" s="115"/>
      <c r="M9" s="115"/>
      <c r="N9" s="115"/>
      <c r="O9" s="115"/>
      <c r="P9" s="115"/>
      <c r="Q9" s="115"/>
      <c r="R9" s="115"/>
      <c r="S9" s="115"/>
      <c r="T9" s="115"/>
      <c r="U9" s="115"/>
      <c r="V9" s="115"/>
      <c r="W9" s="115"/>
      <c r="X9" s="115"/>
      <c r="Y9" s="115"/>
      <c r="Z9" s="115"/>
      <c r="AA9" s="115"/>
    </row>
    <row r="10" spans="2:27" ht="30" customHeight="1" x14ac:dyDescent="0.15">
      <c r="B10" s="89" t="s">
        <v>20</v>
      </c>
      <c r="C10" s="89"/>
      <c r="D10" s="89"/>
      <c r="E10" s="89"/>
      <c r="F10" s="89"/>
      <c r="G10" s="89"/>
      <c r="H10" s="89"/>
      <c r="I10" s="116" t="s">
        <v>21</v>
      </c>
      <c r="J10" s="117"/>
      <c r="K10" s="118"/>
      <c r="L10" s="119"/>
      <c r="M10" s="119"/>
      <c r="N10" s="119"/>
      <c r="O10" s="119"/>
      <c r="P10" s="119"/>
      <c r="Q10" s="119"/>
      <c r="R10" s="119"/>
      <c r="S10" s="119"/>
      <c r="T10" s="120"/>
      <c r="U10" s="116" t="s">
        <v>22</v>
      </c>
      <c r="V10" s="117"/>
      <c r="W10" s="93"/>
      <c r="X10" s="91"/>
      <c r="Y10" s="91"/>
      <c r="Z10" s="91"/>
      <c r="AA10" s="92"/>
    </row>
    <row r="11" spans="2:27" ht="24" customHeight="1" x14ac:dyDescent="0.15">
      <c r="B11" s="101" t="s">
        <v>23</v>
      </c>
      <c r="C11" s="102"/>
      <c r="D11" s="102"/>
      <c r="E11" s="102"/>
      <c r="F11" s="102"/>
      <c r="G11" s="102"/>
      <c r="H11" s="103"/>
      <c r="I11" s="104"/>
      <c r="J11" s="105"/>
      <c r="K11" s="105"/>
      <c r="L11" s="105"/>
      <c r="M11" s="105"/>
      <c r="N11" s="105"/>
      <c r="O11" s="105"/>
      <c r="P11" s="105"/>
      <c r="Q11" s="105"/>
      <c r="R11" s="105"/>
      <c r="S11" s="105"/>
      <c r="T11" s="105"/>
      <c r="U11" s="105"/>
      <c r="V11" s="105"/>
      <c r="W11" s="105"/>
      <c r="X11" s="105"/>
      <c r="Y11" s="105"/>
      <c r="Z11" s="105"/>
      <c r="AA11" s="106"/>
    </row>
    <row r="12" spans="2:27" ht="6.6" customHeight="1" x14ac:dyDescent="0.15"/>
    <row r="13" spans="2:27" ht="24" customHeight="1" x14ac:dyDescent="0.15">
      <c r="B13" s="8" t="s">
        <v>24</v>
      </c>
    </row>
    <row r="14" spans="2:27" ht="24" customHeight="1" x14ac:dyDescent="0.15">
      <c r="B14" s="107" t="s">
        <v>25</v>
      </c>
      <c r="C14" s="108"/>
      <c r="D14" s="108"/>
      <c r="E14" s="109"/>
      <c r="F14" s="93"/>
      <c r="G14" s="91"/>
      <c r="H14" s="91"/>
      <c r="I14" s="91"/>
      <c r="J14" s="91"/>
      <c r="K14" s="91"/>
      <c r="L14" s="91"/>
      <c r="M14" s="91"/>
      <c r="N14" s="92"/>
      <c r="O14" s="110" t="s">
        <v>26</v>
      </c>
      <c r="P14" s="110"/>
      <c r="Q14" s="110"/>
      <c r="R14" s="110"/>
      <c r="S14" s="93"/>
      <c r="T14" s="91"/>
      <c r="U14" s="91"/>
      <c r="V14" s="91"/>
      <c r="W14" s="91"/>
      <c r="X14" s="91"/>
      <c r="Y14" s="91"/>
      <c r="Z14" s="91"/>
      <c r="AA14" s="92"/>
    </row>
    <row r="15" spans="2:27" ht="24" customHeight="1" x14ac:dyDescent="0.15">
      <c r="B15" s="110" t="s">
        <v>27</v>
      </c>
      <c r="C15" s="110"/>
      <c r="D15" s="110"/>
      <c r="E15" s="110"/>
      <c r="F15" s="93"/>
      <c r="G15" s="91"/>
      <c r="H15" s="91"/>
      <c r="I15" s="91"/>
      <c r="J15" s="91"/>
      <c r="K15" s="91"/>
      <c r="L15" s="91"/>
      <c r="M15" s="91"/>
      <c r="N15" s="92"/>
      <c r="O15" s="110" t="s">
        <v>28</v>
      </c>
      <c r="P15" s="110"/>
      <c r="Q15" s="110"/>
      <c r="R15" s="110"/>
      <c r="S15" s="93"/>
      <c r="T15" s="91"/>
      <c r="U15" s="91"/>
      <c r="V15" s="91"/>
      <c r="W15" s="91"/>
      <c r="X15" s="91"/>
      <c r="Y15" s="91"/>
      <c r="Z15" s="91"/>
      <c r="AA15" s="92"/>
    </row>
    <row r="16" spans="2:27" ht="24" customHeight="1" x14ac:dyDescent="0.15">
      <c r="B16" s="110" t="s">
        <v>29</v>
      </c>
      <c r="C16" s="110"/>
      <c r="D16" s="110"/>
      <c r="E16" s="110"/>
      <c r="F16" s="93"/>
      <c r="G16" s="91"/>
      <c r="H16" s="91"/>
      <c r="I16" s="91"/>
      <c r="J16" s="91"/>
      <c r="K16" s="91"/>
      <c r="L16" s="91"/>
      <c r="M16" s="91"/>
      <c r="N16" s="92"/>
      <c r="O16" s="110" t="s">
        <v>30</v>
      </c>
      <c r="P16" s="110"/>
      <c r="Q16" s="110"/>
      <c r="R16" s="110"/>
      <c r="S16" s="93"/>
      <c r="T16" s="91"/>
      <c r="U16" s="91"/>
      <c r="V16" s="91"/>
      <c r="W16" s="91"/>
      <c r="X16" s="91"/>
      <c r="Y16" s="91"/>
      <c r="Z16" s="91"/>
      <c r="AA16" s="92"/>
    </row>
    <row r="17" spans="1:30" ht="24" customHeight="1" x14ac:dyDescent="0.15">
      <c r="B17" s="110" t="s">
        <v>31</v>
      </c>
      <c r="C17" s="110"/>
      <c r="D17" s="110"/>
      <c r="E17" s="110"/>
      <c r="F17" s="93"/>
      <c r="G17" s="91"/>
      <c r="H17" s="91"/>
      <c r="I17" s="91"/>
      <c r="J17" s="91"/>
      <c r="K17" s="91"/>
      <c r="L17" s="91"/>
      <c r="M17" s="91"/>
      <c r="N17" s="92"/>
      <c r="O17" s="110" t="s">
        <v>32</v>
      </c>
      <c r="P17" s="110"/>
      <c r="Q17" s="110"/>
      <c r="R17" s="110"/>
      <c r="S17" s="93"/>
      <c r="T17" s="91"/>
      <c r="U17" s="91"/>
      <c r="V17" s="91"/>
      <c r="W17" s="91"/>
      <c r="X17" s="91"/>
      <c r="Y17" s="91"/>
      <c r="Z17" s="91"/>
      <c r="AA17" s="92"/>
    </row>
    <row r="18" spans="1:30" s="10" customFormat="1" ht="6.6" customHeight="1" x14ac:dyDescent="0.15">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row>
    <row r="19" spans="1:30" s="10" customFormat="1" ht="24" customHeight="1" x14ac:dyDescent="0.15">
      <c r="B19" s="8" t="s">
        <v>51</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row>
    <row r="20" spans="1:30" s="10" customFormat="1" ht="24" customHeight="1" x14ac:dyDescent="0.15">
      <c r="B20" s="121" t="s">
        <v>101</v>
      </c>
      <c r="C20" s="121"/>
      <c r="D20" s="121"/>
      <c r="E20" s="121"/>
      <c r="F20" s="121"/>
      <c r="G20" s="121"/>
      <c r="H20" s="121"/>
      <c r="I20" s="121"/>
      <c r="J20" s="121"/>
      <c r="K20" s="121"/>
      <c r="L20" s="121"/>
      <c r="M20" s="121"/>
      <c r="N20" s="121"/>
      <c r="O20" s="121"/>
      <c r="P20" s="121"/>
      <c r="Q20" s="121"/>
      <c r="R20" s="121"/>
      <c r="S20" s="121"/>
      <c r="T20" s="121"/>
      <c r="U20" s="121"/>
      <c r="V20" s="121"/>
      <c r="W20" s="122"/>
      <c r="X20" s="123"/>
      <c r="Y20" s="29"/>
      <c r="Z20" s="29"/>
      <c r="AA20" s="29"/>
    </row>
    <row r="21" spans="1:30" s="10" customFormat="1" ht="48.6" customHeight="1" x14ac:dyDescent="0.15">
      <c r="B21" s="121"/>
      <c r="C21" s="121"/>
      <c r="D21" s="121"/>
      <c r="E21" s="121"/>
      <c r="F21" s="121"/>
      <c r="G21" s="121"/>
      <c r="H21" s="121"/>
      <c r="I21" s="121"/>
      <c r="J21" s="121"/>
      <c r="K21" s="121"/>
      <c r="L21" s="121"/>
      <c r="M21" s="121"/>
      <c r="N21" s="121"/>
      <c r="O21" s="121"/>
      <c r="P21" s="121"/>
      <c r="Q21" s="121"/>
      <c r="R21" s="121"/>
      <c r="S21" s="121"/>
      <c r="T21" s="121"/>
      <c r="U21" s="121"/>
      <c r="V21" s="121"/>
      <c r="W21" s="124"/>
      <c r="X21" s="125"/>
      <c r="Y21" s="29"/>
      <c r="Z21" s="29"/>
      <c r="AA21" s="29"/>
    </row>
    <row r="22" spans="1:30" s="10" customFormat="1" ht="48.75" customHeight="1" x14ac:dyDescent="0.15">
      <c r="B22" s="121" t="s">
        <v>102</v>
      </c>
      <c r="C22" s="121"/>
      <c r="D22" s="121"/>
      <c r="E22" s="121"/>
      <c r="F22" s="121"/>
      <c r="G22" s="121"/>
      <c r="H22" s="121"/>
      <c r="I22" s="121"/>
      <c r="J22" s="121"/>
      <c r="K22" s="121"/>
      <c r="L22" s="121"/>
      <c r="M22" s="121"/>
      <c r="N22" s="121"/>
      <c r="O22" s="121"/>
      <c r="P22" s="121"/>
      <c r="Q22" s="121"/>
      <c r="R22" s="121"/>
      <c r="S22" s="121"/>
      <c r="T22" s="121"/>
      <c r="U22" s="121"/>
      <c r="V22" s="121"/>
      <c r="W22" s="126"/>
      <c r="X22" s="92"/>
      <c r="Y22" s="29"/>
      <c r="Z22" s="29"/>
      <c r="AA22" s="29"/>
      <c r="AD22" s="10" t="s">
        <v>75</v>
      </c>
    </row>
    <row r="23" spans="1:30" ht="8.25" customHeight="1" x14ac:dyDescent="0.15">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30" ht="19.5" customHeight="1" x14ac:dyDescent="0.15">
      <c r="B24" s="130" t="s">
        <v>103</v>
      </c>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row>
    <row r="25" spans="1:30" ht="24" customHeight="1" x14ac:dyDescent="0.15">
      <c r="B25" s="107" t="s">
        <v>104</v>
      </c>
      <c r="C25" s="108"/>
      <c r="D25" s="108"/>
      <c r="E25" s="108"/>
      <c r="F25" s="108"/>
      <c r="G25" s="108"/>
      <c r="H25" s="108"/>
      <c r="I25" s="108"/>
      <c r="J25" s="108"/>
      <c r="K25" s="109"/>
      <c r="L25" s="127" t="s">
        <v>59</v>
      </c>
      <c r="M25" s="128"/>
      <c r="N25" s="128"/>
      <c r="O25" s="128"/>
      <c r="P25" s="128"/>
      <c r="Q25" s="128"/>
      <c r="R25" s="129"/>
      <c r="S25" s="11"/>
      <c r="T25" s="107" t="s">
        <v>52</v>
      </c>
      <c r="U25" s="108"/>
      <c r="V25" s="108"/>
      <c r="W25" s="108"/>
      <c r="X25" s="109"/>
      <c r="Y25" s="107" t="s">
        <v>65</v>
      </c>
      <c r="Z25" s="108"/>
      <c r="AA25" s="109"/>
    </row>
    <row r="26" spans="1:30" ht="24" customHeight="1" x14ac:dyDescent="0.15">
      <c r="B26" s="127" t="s">
        <v>53</v>
      </c>
      <c r="C26" s="128"/>
      <c r="D26" s="128"/>
      <c r="E26" s="128"/>
      <c r="F26" s="128"/>
      <c r="G26" s="128"/>
      <c r="H26" s="129"/>
      <c r="I26" s="143"/>
      <c r="J26" s="143"/>
      <c r="K26" s="30" t="s">
        <v>50</v>
      </c>
      <c r="L26" s="136">
        <f>IFERROR(IF(Y26&gt;=0.25,I26*15000000,0),0)</f>
        <v>0</v>
      </c>
      <c r="M26" s="137"/>
      <c r="N26" s="137"/>
      <c r="O26" s="137"/>
      <c r="P26" s="137"/>
      <c r="Q26" s="138" t="s">
        <v>49</v>
      </c>
      <c r="R26" s="139"/>
      <c r="S26" s="11"/>
      <c r="T26" s="93"/>
      <c r="U26" s="91"/>
      <c r="V26" s="92"/>
      <c r="W26" s="107" t="s">
        <v>50</v>
      </c>
      <c r="X26" s="109"/>
      <c r="Y26" s="140" t="e">
        <f>ROUND(T26/I26,3)</f>
        <v>#DIV/0!</v>
      </c>
      <c r="Z26" s="141"/>
      <c r="AA26" s="142"/>
    </row>
    <row r="27" spans="1:30" ht="24" customHeight="1" x14ac:dyDescent="0.15">
      <c r="B27" s="127" t="s">
        <v>54</v>
      </c>
      <c r="C27" s="128"/>
      <c r="D27" s="128"/>
      <c r="E27" s="128"/>
      <c r="F27" s="128"/>
      <c r="G27" s="128"/>
      <c r="H27" s="129"/>
      <c r="I27" s="143"/>
      <c r="J27" s="143"/>
      <c r="K27" s="30" t="s">
        <v>50</v>
      </c>
      <c r="L27" s="136">
        <f>IFERROR(IF(Y27&gt;=0.25,I27*4500000,0),0)</f>
        <v>0</v>
      </c>
      <c r="M27" s="137"/>
      <c r="N27" s="137"/>
      <c r="O27" s="137"/>
      <c r="P27" s="137"/>
      <c r="Q27" s="138" t="s">
        <v>49</v>
      </c>
      <c r="R27" s="139"/>
      <c r="S27" s="11"/>
      <c r="T27" s="93"/>
      <c r="U27" s="91"/>
      <c r="V27" s="92"/>
      <c r="W27" s="107" t="s">
        <v>50</v>
      </c>
      <c r="X27" s="109"/>
      <c r="Y27" s="140" t="e">
        <f>ROUND(T27/I27,3)</f>
        <v>#DIV/0!</v>
      </c>
      <c r="Z27" s="141"/>
      <c r="AA27" s="142"/>
    </row>
    <row r="28" spans="1:30" ht="24" customHeight="1" x14ac:dyDescent="0.15">
      <c r="B28" s="127" t="s">
        <v>55</v>
      </c>
      <c r="C28" s="128"/>
      <c r="D28" s="128"/>
      <c r="E28" s="128"/>
      <c r="F28" s="128"/>
      <c r="G28" s="128"/>
      <c r="H28" s="129"/>
      <c r="I28" s="143"/>
      <c r="J28" s="143"/>
      <c r="K28" s="30" t="s">
        <v>50</v>
      </c>
      <c r="L28" s="136">
        <f>IFERROR(IF(Y28&gt;=0.25,I28*4500000,0),0)</f>
        <v>0</v>
      </c>
      <c r="M28" s="137"/>
      <c r="N28" s="137"/>
      <c r="O28" s="137"/>
      <c r="P28" s="137"/>
      <c r="Q28" s="138" t="s">
        <v>49</v>
      </c>
      <c r="R28" s="139"/>
      <c r="S28" s="11"/>
      <c r="T28" s="93"/>
      <c r="U28" s="91"/>
      <c r="V28" s="92"/>
      <c r="W28" s="107" t="s">
        <v>50</v>
      </c>
      <c r="X28" s="109"/>
      <c r="Y28" s="140" t="e">
        <f>ROUND(T28/I28,3)</f>
        <v>#DIV/0!</v>
      </c>
      <c r="Z28" s="141"/>
      <c r="AA28" s="142"/>
    </row>
    <row r="29" spans="1:30" ht="14.25" customHeight="1" x14ac:dyDescent="0.15">
      <c r="A29" s="27"/>
      <c r="B29" s="98"/>
      <c r="C29" s="98"/>
      <c r="D29" s="98"/>
      <c r="E29" s="98"/>
      <c r="F29" s="98"/>
      <c r="G29" s="98"/>
      <c r="H29" s="98"/>
      <c r="I29" s="98"/>
      <c r="J29" s="98"/>
      <c r="K29" s="98"/>
      <c r="L29" s="150"/>
      <c r="M29" s="150"/>
      <c r="N29" s="150"/>
      <c r="O29" s="150"/>
      <c r="P29" s="150"/>
      <c r="Q29" s="151"/>
      <c r="R29" s="151"/>
      <c r="S29" s="11"/>
      <c r="T29" s="152" t="s">
        <v>66</v>
      </c>
      <c r="U29" s="152"/>
      <c r="V29" s="152"/>
      <c r="W29" s="152"/>
      <c r="X29" s="152"/>
      <c r="Y29" s="152"/>
      <c r="Z29" s="152"/>
      <c r="AA29" s="152"/>
    </row>
    <row r="30" spans="1:30" ht="6.6" customHeight="1" x14ac:dyDescent="0.15">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2"/>
    </row>
    <row r="31" spans="1:30" ht="23.25" customHeight="1" x14ac:dyDescent="0.15">
      <c r="B31" s="149" t="s">
        <v>109</v>
      </c>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row>
    <row r="32" spans="1:30" ht="24.75" customHeight="1" x14ac:dyDescent="0.15">
      <c r="B32" s="107" t="s">
        <v>104</v>
      </c>
      <c r="C32" s="108"/>
      <c r="D32" s="108"/>
      <c r="E32" s="108"/>
      <c r="F32" s="108"/>
      <c r="G32" s="108"/>
      <c r="H32" s="108"/>
      <c r="I32" s="108"/>
      <c r="J32" s="108"/>
      <c r="K32" s="109"/>
      <c r="L32" s="127" t="s">
        <v>59</v>
      </c>
      <c r="M32" s="128"/>
      <c r="N32" s="128"/>
      <c r="O32" s="128"/>
      <c r="P32" s="128"/>
      <c r="Q32" s="128"/>
      <c r="R32" s="129"/>
      <c r="S32" s="11"/>
      <c r="T32" s="11"/>
      <c r="U32" s="11"/>
      <c r="V32" s="11"/>
      <c r="W32" s="11"/>
      <c r="X32" s="11"/>
      <c r="Y32" s="11"/>
      <c r="Z32" s="11"/>
      <c r="AA32" s="12"/>
    </row>
    <row r="33" spans="1:27" ht="24.75" customHeight="1" x14ac:dyDescent="0.15">
      <c r="B33" s="127" t="s">
        <v>53</v>
      </c>
      <c r="C33" s="128"/>
      <c r="D33" s="128"/>
      <c r="E33" s="128"/>
      <c r="F33" s="128"/>
      <c r="G33" s="128"/>
      <c r="H33" s="129"/>
      <c r="I33" s="134"/>
      <c r="J33" s="135"/>
      <c r="K33" s="30" t="s">
        <v>50</v>
      </c>
      <c r="L33" s="136">
        <f>IF(W22=AD22,I33*19500000,I33*18000000)</f>
        <v>0</v>
      </c>
      <c r="M33" s="137"/>
      <c r="N33" s="137"/>
      <c r="O33" s="137"/>
      <c r="P33" s="137"/>
      <c r="Q33" s="138" t="s">
        <v>49</v>
      </c>
      <c r="R33" s="139"/>
      <c r="S33" s="11"/>
      <c r="T33" s="11"/>
      <c r="U33" s="11"/>
      <c r="V33" s="11"/>
      <c r="W33" s="11"/>
      <c r="X33" s="11"/>
      <c r="Y33" s="11"/>
      <c r="Z33" s="11"/>
      <c r="AA33" s="12"/>
    </row>
    <row r="34" spans="1:27" ht="24.75" customHeight="1" x14ac:dyDescent="0.15">
      <c r="B34" s="127" t="s">
        <v>54</v>
      </c>
      <c r="C34" s="128"/>
      <c r="D34" s="128"/>
      <c r="E34" s="128"/>
      <c r="F34" s="128"/>
      <c r="G34" s="128"/>
      <c r="H34" s="129"/>
      <c r="I34" s="146"/>
      <c r="J34" s="146"/>
      <c r="K34" s="30" t="s">
        <v>50</v>
      </c>
      <c r="L34" s="136">
        <f>IF(W22=AD22,I34*9000000,I34*7500000)</f>
        <v>0</v>
      </c>
      <c r="M34" s="137"/>
      <c r="N34" s="137"/>
      <c r="O34" s="137"/>
      <c r="P34" s="137"/>
      <c r="Q34" s="138" t="s">
        <v>49</v>
      </c>
      <c r="R34" s="139"/>
      <c r="S34" s="11"/>
      <c r="T34" s="11"/>
      <c r="U34" s="11"/>
      <c r="V34" s="11"/>
      <c r="W34" s="11"/>
      <c r="X34" s="11"/>
      <c r="Y34" s="11"/>
      <c r="Z34" s="11"/>
      <c r="AA34" s="12"/>
    </row>
    <row r="35" spans="1:27" ht="24.75" customHeight="1" x14ac:dyDescent="0.15">
      <c r="B35" s="127" t="s">
        <v>74</v>
      </c>
      <c r="C35" s="128"/>
      <c r="D35" s="128"/>
      <c r="E35" s="128"/>
      <c r="F35" s="128"/>
      <c r="G35" s="128"/>
      <c r="H35" s="129"/>
      <c r="I35" s="146"/>
      <c r="J35" s="146"/>
      <c r="K35" s="30" t="s">
        <v>50</v>
      </c>
      <c r="L35" s="136">
        <f>I35*4500000</f>
        <v>0</v>
      </c>
      <c r="M35" s="137"/>
      <c r="N35" s="137"/>
      <c r="O35" s="137"/>
      <c r="P35" s="137"/>
      <c r="Q35" s="138" t="s">
        <v>49</v>
      </c>
      <c r="R35" s="139"/>
      <c r="S35" s="11"/>
      <c r="T35" s="11"/>
      <c r="U35" s="11"/>
      <c r="V35" s="11"/>
      <c r="W35" s="11"/>
      <c r="X35" s="11"/>
      <c r="Y35" s="11"/>
      <c r="Z35" s="11"/>
      <c r="AA35" s="12"/>
    </row>
    <row r="36" spans="1:27" ht="17.25" customHeight="1" x14ac:dyDescent="0.15">
      <c r="B36" s="71"/>
      <c r="C36" s="71"/>
      <c r="D36" s="71"/>
      <c r="E36" s="71"/>
      <c r="F36" s="71"/>
      <c r="G36" s="71"/>
      <c r="H36" s="71"/>
      <c r="I36" s="72"/>
      <c r="J36" s="72"/>
      <c r="K36" s="67"/>
      <c r="L36" s="68"/>
      <c r="M36" s="68"/>
      <c r="N36" s="68"/>
      <c r="O36" s="68"/>
      <c r="P36" s="68"/>
      <c r="Q36" s="69"/>
      <c r="R36" s="69"/>
      <c r="S36" s="11"/>
      <c r="T36" s="11"/>
      <c r="U36" s="11"/>
      <c r="V36" s="11"/>
      <c r="W36" s="11"/>
      <c r="X36" s="11"/>
      <c r="Y36" s="11"/>
      <c r="Z36" s="11"/>
      <c r="AA36" s="12"/>
    </row>
    <row r="37" spans="1:27" ht="58.5" customHeight="1" x14ac:dyDescent="0.15">
      <c r="A37" s="27"/>
      <c r="B37" s="148" t="s">
        <v>110</v>
      </c>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row>
    <row r="38" spans="1:27" ht="24" customHeight="1" x14ac:dyDescent="0.15">
      <c r="B38" s="107" t="s">
        <v>104</v>
      </c>
      <c r="C38" s="108"/>
      <c r="D38" s="108"/>
      <c r="E38" s="108"/>
      <c r="F38" s="108"/>
      <c r="G38" s="108"/>
      <c r="H38" s="108"/>
      <c r="I38" s="108"/>
      <c r="J38" s="108"/>
      <c r="K38" s="109"/>
      <c r="L38" s="127" t="s">
        <v>59</v>
      </c>
      <c r="M38" s="128"/>
      <c r="N38" s="128"/>
      <c r="O38" s="128"/>
      <c r="P38" s="128"/>
      <c r="Q38" s="128"/>
      <c r="R38" s="129"/>
      <c r="S38" s="11"/>
      <c r="T38" s="78"/>
      <c r="U38" s="78"/>
      <c r="V38" s="78"/>
      <c r="W38" s="79"/>
      <c r="X38" s="79"/>
      <c r="Y38" s="80"/>
      <c r="Z38" s="80"/>
      <c r="AA38" s="80"/>
    </row>
    <row r="39" spans="1:27" ht="24" customHeight="1" x14ac:dyDescent="0.15">
      <c r="B39" s="127" t="s">
        <v>53</v>
      </c>
      <c r="C39" s="128"/>
      <c r="D39" s="128"/>
      <c r="E39" s="128"/>
      <c r="F39" s="128"/>
      <c r="G39" s="128"/>
      <c r="H39" s="129"/>
      <c r="I39" s="134"/>
      <c r="J39" s="135"/>
      <c r="K39" s="70" t="s">
        <v>50</v>
      </c>
      <c r="L39" s="136">
        <f>IF(W22=AD22,I39*1500000,I39*0)</f>
        <v>0</v>
      </c>
      <c r="M39" s="137"/>
      <c r="N39" s="137"/>
      <c r="O39" s="137"/>
      <c r="P39" s="137"/>
      <c r="Q39" s="138" t="s">
        <v>49</v>
      </c>
      <c r="R39" s="139"/>
      <c r="S39" s="81"/>
      <c r="T39" s="181"/>
      <c r="U39" s="181"/>
      <c r="V39" s="181"/>
      <c r="W39" s="182"/>
      <c r="X39" s="182"/>
      <c r="Y39" s="183"/>
      <c r="Z39" s="183"/>
      <c r="AA39" s="183"/>
    </row>
    <row r="40" spans="1:27" ht="24" customHeight="1" x14ac:dyDescent="0.15">
      <c r="B40" s="127" t="s">
        <v>54</v>
      </c>
      <c r="C40" s="128"/>
      <c r="D40" s="128"/>
      <c r="E40" s="128"/>
      <c r="F40" s="128"/>
      <c r="G40" s="128"/>
      <c r="H40" s="129"/>
      <c r="I40" s="146"/>
      <c r="J40" s="146"/>
      <c r="K40" s="70" t="s">
        <v>50</v>
      </c>
      <c r="L40" s="136">
        <f>IF(W22=AD22,I40*1500000,I40*0)</f>
        <v>0</v>
      </c>
      <c r="M40" s="137"/>
      <c r="N40" s="137"/>
      <c r="O40" s="137"/>
      <c r="P40" s="137"/>
      <c r="Q40" s="138" t="s">
        <v>49</v>
      </c>
      <c r="R40" s="139"/>
      <c r="S40" s="81"/>
      <c r="T40" s="181"/>
      <c r="U40" s="181"/>
      <c r="V40" s="181"/>
      <c r="W40" s="182"/>
      <c r="X40" s="182"/>
      <c r="Y40" s="183"/>
      <c r="Z40" s="183"/>
      <c r="AA40" s="183"/>
    </row>
    <row r="41" spans="1:27" ht="17.25" customHeight="1" x14ac:dyDescent="0.15">
      <c r="B41" s="73"/>
      <c r="C41" s="73"/>
      <c r="D41" s="73"/>
      <c r="E41" s="73"/>
      <c r="F41" s="73"/>
      <c r="G41" s="73"/>
      <c r="H41" s="73"/>
      <c r="I41" s="74"/>
      <c r="J41" s="74"/>
      <c r="K41" s="75"/>
      <c r="L41" s="76"/>
      <c r="M41" s="76"/>
      <c r="N41" s="76"/>
      <c r="O41" s="76"/>
      <c r="P41" s="76"/>
      <c r="Q41" s="77"/>
      <c r="R41" s="77"/>
      <c r="S41" s="11"/>
      <c r="T41" s="11"/>
      <c r="U41" s="11"/>
      <c r="V41" s="11"/>
      <c r="W41" s="11"/>
      <c r="X41" s="11"/>
      <c r="Y41" s="11"/>
      <c r="Z41" s="11"/>
      <c r="AA41" s="12"/>
    </row>
    <row r="42" spans="1:27" ht="24.75" customHeight="1" x14ac:dyDescent="0.15">
      <c r="B42" s="107" t="s">
        <v>108</v>
      </c>
      <c r="C42" s="108"/>
      <c r="D42" s="108"/>
      <c r="E42" s="108"/>
      <c r="F42" s="108"/>
      <c r="G42" s="108"/>
      <c r="H42" s="108"/>
      <c r="I42" s="108"/>
      <c r="J42" s="108"/>
      <c r="K42" s="109"/>
      <c r="L42" s="136">
        <f>SUM(L26:P28,L33:P35,L39:P40)</f>
        <v>0</v>
      </c>
      <c r="M42" s="137"/>
      <c r="N42" s="137"/>
      <c r="O42" s="137"/>
      <c r="P42" s="137"/>
      <c r="Q42" s="138" t="s">
        <v>5</v>
      </c>
      <c r="R42" s="139"/>
      <c r="S42" s="11"/>
      <c r="T42" s="11"/>
      <c r="U42" s="11"/>
      <c r="V42" s="11"/>
      <c r="W42" s="11"/>
      <c r="X42" s="11"/>
      <c r="Y42" s="11"/>
      <c r="Z42" s="11"/>
      <c r="AA42" s="12"/>
    </row>
    <row r="43" spans="1:27" ht="24.75" customHeight="1" x14ac:dyDescent="0.15">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2"/>
    </row>
    <row r="44" spans="1:27" ht="24" customHeight="1" x14ac:dyDescent="0.15">
      <c r="B44" s="147" t="s">
        <v>76</v>
      </c>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row>
    <row r="45" spans="1:27" s="13" customFormat="1" ht="24" customHeight="1" x14ac:dyDescent="0.15">
      <c r="B45" s="144" t="s">
        <v>111</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row>
    <row r="46" spans="1:27" ht="30" customHeight="1" x14ac:dyDescent="0.15">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row>
    <row r="47" spans="1:27" ht="24" customHeight="1" x14ac:dyDescent="0.15">
      <c r="B47" s="110" t="s">
        <v>33</v>
      </c>
      <c r="C47" s="110"/>
      <c r="D47" s="110"/>
      <c r="E47" s="110"/>
      <c r="F47" s="110"/>
      <c r="G47" s="107" t="s">
        <v>34</v>
      </c>
      <c r="H47" s="108"/>
      <c r="I47" s="108"/>
      <c r="J47" s="108"/>
      <c r="K47" s="108"/>
      <c r="L47" s="108"/>
      <c r="M47" s="108"/>
      <c r="N47" s="108"/>
      <c r="O47" s="108"/>
      <c r="P47" s="108"/>
      <c r="Q47" s="108"/>
      <c r="R47" s="108"/>
      <c r="S47" s="108"/>
      <c r="T47" s="108"/>
      <c r="U47" s="108"/>
      <c r="V47" s="108"/>
      <c r="W47" s="109"/>
      <c r="X47" s="110" t="s">
        <v>35</v>
      </c>
      <c r="Y47" s="110"/>
      <c r="Z47" s="110"/>
      <c r="AA47" s="110"/>
    </row>
    <row r="48" spans="1:27" ht="30" customHeight="1" x14ac:dyDescent="0.15">
      <c r="B48" s="101" t="s">
        <v>56</v>
      </c>
      <c r="C48" s="102"/>
      <c r="D48" s="102"/>
      <c r="E48" s="102"/>
      <c r="F48" s="103"/>
      <c r="G48" s="118"/>
      <c r="H48" s="119"/>
      <c r="I48" s="119"/>
      <c r="J48" s="119"/>
      <c r="K48" s="119"/>
      <c r="L48" s="119"/>
      <c r="M48" s="119"/>
      <c r="N48" s="119"/>
      <c r="O48" s="119"/>
      <c r="P48" s="119"/>
      <c r="Q48" s="119"/>
      <c r="R48" s="119"/>
      <c r="S48" s="119"/>
      <c r="T48" s="119"/>
      <c r="U48" s="119"/>
      <c r="V48" s="119"/>
      <c r="W48" s="120"/>
      <c r="X48" s="104"/>
      <c r="Y48" s="105"/>
      <c r="Z48" s="105"/>
      <c r="AA48" s="106"/>
    </row>
    <row r="49" spans="2:27" ht="6" customHeight="1" x14ac:dyDescent="0.15">
      <c r="B49" s="8"/>
    </row>
    <row r="50" spans="2:27" s="13" customFormat="1" ht="24" customHeight="1" x14ac:dyDescent="0.15">
      <c r="B50" s="144" t="s">
        <v>112</v>
      </c>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row>
    <row r="51" spans="2:27" ht="10.5" customHeight="1" x14ac:dyDescent="0.15">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row>
    <row r="52" spans="2:27" ht="24" customHeight="1" x14ac:dyDescent="0.15">
      <c r="B52" s="107" t="s">
        <v>33</v>
      </c>
      <c r="C52" s="108"/>
      <c r="D52" s="108"/>
      <c r="E52" s="108"/>
      <c r="F52" s="109"/>
      <c r="G52" s="107" t="s">
        <v>34</v>
      </c>
      <c r="H52" s="108"/>
      <c r="I52" s="108"/>
      <c r="J52" s="108"/>
      <c r="K52" s="108"/>
      <c r="L52" s="108"/>
      <c r="M52" s="108"/>
      <c r="N52" s="108"/>
      <c r="O52" s="108"/>
      <c r="P52" s="108"/>
      <c r="Q52" s="108"/>
      <c r="R52" s="108"/>
      <c r="S52" s="108"/>
      <c r="T52" s="108"/>
      <c r="U52" s="108"/>
      <c r="V52" s="108"/>
      <c r="W52" s="109"/>
      <c r="X52" s="107" t="s">
        <v>35</v>
      </c>
      <c r="Y52" s="108"/>
      <c r="Z52" s="108"/>
      <c r="AA52" s="109"/>
    </row>
    <row r="53" spans="2:27" ht="30" customHeight="1" x14ac:dyDescent="0.15">
      <c r="B53" s="131" t="s">
        <v>36</v>
      </c>
      <c r="C53" s="132"/>
      <c r="D53" s="132"/>
      <c r="E53" s="132"/>
      <c r="F53" s="133"/>
      <c r="G53" s="118"/>
      <c r="H53" s="119"/>
      <c r="I53" s="119"/>
      <c r="J53" s="119"/>
      <c r="K53" s="119"/>
      <c r="L53" s="119"/>
      <c r="M53" s="119"/>
      <c r="N53" s="119"/>
      <c r="O53" s="119"/>
      <c r="P53" s="119"/>
      <c r="Q53" s="119"/>
      <c r="R53" s="119"/>
      <c r="S53" s="119"/>
      <c r="T53" s="119"/>
      <c r="U53" s="119"/>
      <c r="V53" s="119"/>
      <c r="W53" s="120"/>
      <c r="X53" s="104"/>
      <c r="Y53" s="105"/>
      <c r="Z53" s="105"/>
      <c r="AA53" s="106"/>
    </row>
    <row r="54" spans="2:27" ht="30" customHeight="1" x14ac:dyDescent="0.15">
      <c r="B54" s="131" t="s">
        <v>37</v>
      </c>
      <c r="C54" s="132"/>
      <c r="D54" s="132"/>
      <c r="E54" s="132"/>
      <c r="F54" s="133"/>
      <c r="G54" s="118"/>
      <c r="H54" s="119"/>
      <c r="I54" s="119"/>
      <c r="J54" s="119"/>
      <c r="K54" s="119"/>
      <c r="L54" s="119"/>
      <c r="M54" s="119"/>
      <c r="N54" s="119"/>
      <c r="O54" s="119"/>
      <c r="P54" s="119"/>
      <c r="Q54" s="119"/>
      <c r="R54" s="119"/>
      <c r="S54" s="119"/>
      <c r="T54" s="119"/>
      <c r="U54" s="119"/>
      <c r="V54" s="119"/>
      <c r="W54" s="120"/>
      <c r="X54" s="104"/>
      <c r="Y54" s="105"/>
      <c r="Z54" s="105"/>
      <c r="AA54" s="106"/>
    </row>
    <row r="55" spans="2:27" ht="30" customHeight="1" x14ac:dyDescent="0.15">
      <c r="B55" s="31" t="s">
        <v>57</v>
      </c>
      <c r="C55" s="32"/>
      <c r="D55" s="32"/>
      <c r="E55" s="32"/>
      <c r="F55" s="33"/>
      <c r="G55" s="34"/>
      <c r="H55" s="35"/>
      <c r="I55" s="35"/>
      <c r="J55" s="35"/>
      <c r="K55" s="35"/>
      <c r="L55" s="35"/>
      <c r="M55" s="35"/>
      <c r="N55" s="35"/>
      <c r="O55" s="35"/>
      <c r="P55" s="35"/>
      <c r="Q55" s="35"/>
      <c r="R55" s="35"/>
      <c r="S55" s="35"/>
      <c r="T55" s="35"/>
      <c r="U55" s="35"/>
      <c r="V55" s="35"/>
      <c r="W55" s="36"/>
      <c r="X55" s="153"/>
      <c r="Y55" s="154"/>
      <c r="Z55" s="154"/>
      <c r="AA55" s="155"/>
    </row>
    <row r="56" spans="2:27" ht="30" customHeight="1" x14ac:dyDescent="0.15">
      <c r="B56" s="31" t="s">
        <v>58</v>
      </c>
      <c r="C56" s="32"/>
      <c r="D56" s="32"/>
      <c r="E56" s="32"/>
      <c r="F56" s="33"/>
      <c r="G56" s="34"/>
      <c r="H56" s="35"/>
      <c r="I56" s="35"/>
      <c r="J56" s="35"/>
      <c r="K56" s="35"/>
      <c r="L56" s="35"/>
      <c r="M56" s="35"/>
      <c r="N56" s="35"/>
      <c r="O56" s="35"/>
      <c r="P56" s="35"/>
      <c r="Q56" s="35"/>
      <c r="R56" s="35"/>
      <c r="S56" s="35"/>
      <c r="T56" s="35"/>
      <c r="U56" s="35"/>
      <c r="V56" s="35"/>
      <c r="W56" s="36"/>
      <c r="X56" s="153"/>
      <c r="Y56" s="154"/>
      <c r="Z56" s="154"/>
      <c r="AA56" s="155"/>
    </row>
    <row r="57" spans="2:27" ht="30" customHeight="1" x14ac:dyDescent="0.15">
      <c r="B57" s="101" t="s">
        <v>38</v>
      </c>
      <c r="C57" s="102"/>
      <c r="D57" s="102"/>
      <c r="E57" s="102"/>
      <c r="F57" s="103"/>
      <c r="G57" s="118"/>
      <c r="H57" s="119"/>
      <c r="I57" s="119"/>
      <c r="J57" s="119"/>
      <c r="K57" s="119"/>
      <c r="L57" s="119"/>
      <c r="M57" s="119"/>
      <c r="N57" s="119"/>
      <c r="O57" s="119"/>
      <c r="P57" s="119"/>
      <c r="Q57" s="119"/>
      <c r="R57" s="119"/>
      <c r="S57" s="119"/>
      <c r="T57" s="119"/>
      <c r="U57" s="119"/>
      <c r="V57" s="119"/>
      <c r="W57" s="120"/>
      <c r="X57" s="104"/>
      <c r="Y57" s="105"/>
      <c r="Z57" s="105"/>
      <c r="AA57" s="106"/>
    </row>
    <row r="58" spans="2:27" ht="30" customHeight="1" x14ac:dyDescent="0.15">
      <c r="B58" s="101" t="s">
        <v>39</v>
      </c>
      <c r="C58" s="102"/>
      <c r="D58" s="102"/>
      <c r="E58" s="102"/>
      <c r="F58" s="103"/>
      <c r="G58" s="118"/>
      <c r="H58" s="119"/>
      <c r="I58" s="119"/>
      <c r="J58" s="119"/>
      <c r="K58" s="119"/>
      <c r="L58" s="119"/>
      <c r="M58" s="119"/>
      <c r="N58" s="119"/>
      <c r="O58" s="119"/>
      <c r="P58" s="119"/>
      <c r="Q58" s="119"/>
      <c r="R58" s="119"/>
      <c r="S58" s="119"/>
      <c r="T58" s="119"/>
      <c r="U58" s="119"/>
      <c r="V58" s="119"/>
      <c r="W58" s="120"/>
      <c r="X58" s="104"/>
      <c r="Y58" s="105"/>
      <c r="Z58" s="105"/>
      <c r="AA58" s="106"/>
    </row>
    <row r="59" spans="2:27" ht="30" customHeight="1" x14ac:dyDescent="0.15">
      <c r="B59" s="101" t="s">
        <v>40</v>
      </c>
      <c r="C59" s="102"/>
      <c r="D59" s="102"/>
      <c r="E59" s="102"/>
      <c r="F59" s="103"/>
      <c r="G59" s="118"/>
      <c r="H59" s="119"/>
      <c r="I59" s="119"/>
      <c r="J59" s="119"/>
      <c r="K59" s="119"/>
      <c r="L59" s="119"/>
      <c r="M59" s="119"/>
      <c r="N59" s="119"/>
      <c r="O59" s="119"/>
      <c r="P59" s="119"/>
      <c r="Q59" s="119"/>
      <c r="R59" s="119"/>
      <c r="S59" s="119"/>
      <c r="T59" s="119"/>
      <c r="U59" s="119"/>
      <c r="V59" s="119"/>
      <c r="W59" s="120"/>
      <c r="X59" s="104"/>
      <c r="Y59" s="105"/>
      <c r="Z59" s="105"/>
      <c r="AA59" s="106"/>
    </row>
    <row r="60" spans="2:27" ht="30" customHeight="1" x14ac:dyDescent="0.15">
      <c r="B60" s="101" t="s">
        <v>41</v>
      </c>
      <c r="C60" s="102"/>
      <c r="D60" s="102"/>
      <c r="E60" s="102"/>
      <c r="F60" s="103"/>
      <c r="G60" s="118"/>
      <c r="H60" s="119"/>
      <c r="I60" s="119"/>
      <c r="J60" s="119"/>
      <c r="K60" s="119"/>
      <c r="L60" s="119"/>
      <c r="M60" s="119"/>
      <c r="N60" s="119"/>
      <c r="O60" s="119"/>
      <c r="P60" s="119"/>
      <c r="Q60" s="119"/>
      <c r="R60" s="119"/>
      <c r="S60" s="119"/>
      <c r="T60" s="119"/>
      <c r="U60" s="119"/>
      <c r="V60" s="119"/>
      <c r="W60" s="120"/>
      <c r="X60" s="104"/>
      <c r="Y60" s="105"/>
      <c r="Z60" s="105"/>
      <c r="AA60" s="106"/>
    </row>
    <row r="61" spans="2:27" ht="30" customHeight="1" x14ac:dyDescent="0.15">
      <c r="B61" s="101" t="s">
        <v>42</v>
      </c>
      <c r="C61" s="102"/>
      <c r="D61" s="102"/>
      <c r="E61" s="102"/>
      <c r="F61" s="103"/>
      <c r="G61" s="118"/>
      <c r="H61" s="119"/>
      <c r="I61" s="119"/>
      <c r="J61" s="119"/>
      <c r="K61" s="119"/>
      <c r="L61" s="119"/>
      <c r="M61" s="119"/>
      <c r="N61" s="119"/>
      <c r="O61" s="119"/>
      <c r="P61" s="119"/>
      <c r="Q61" s="119"/>
      <c r="R61" s="119"/>
      <c r="S61" s="119"/>
      <c r="T61" s="119"/>
      <c r="U61" s="119"/>
      <c r="V61" s="119"/>
      <c r="W61" s="120"/>
      <c r="X61" s="104"/>
      <c r="Y61" s="105"/>
      <c r="Z61" s="105"/>
      <c r="AA61" s="106"/>
    </row>
    <row r="62" spans="2:27" ht="24" customHeight="1" x14ac:dyDescent="0.15">
      <c r="B62" s="131" t="s">
        <v>62</v>
      </c>
      <c r="C62" s="132"/>
      <c r="D62" s="132"/>
      <c r="E62" s="132"/>
      <c r="F62" s="132"/>
      <c r="G62" s="132"/>
      <c r="H62" s="132"/>
      <c r="I62" s="132"/>
      <c r="J62" s="132"/>
      <c r="K62" s="132"/>
      <c r="L62" s="132"/>
      <c r="M62" s="132"/>
      <c r="N62" s="132"/>
      <c r="O62" s="132"/>
      <c r="P62" s="132"/>
      <c r="Q62" s="132"/>
      <c r="R62" s="132"/>
      <c r="S62" s="132"/>
      <c r="T62" s="132"/>
      <c r="U62" s="132"/>
      <c r="V62" s="132"/>
      <c r="W62" s="133"/>
      <c r="X62" s="163">
        <f>SUM(X53:AA61)</f>
        <v>0</v>
      </c>
      <c r="Y62" s="164"/>
      <c r="Z62" s="164"/>
      <c r="AA62" s="165"/>
    </row>
    <row r="63" spans="2:27" ht="13.5" customHeight="1" x14ac:dyDescent="0.15">
      <c r="B63" s="32"/>
      <c r="C63" s="32"/>
      <c r="D63" s="32"/>
      <c r="E63" s="32"/>
      <c r="F63" s="32"/>
      <c r="G63" s="32"/>
      <c r="H63" s="32"/>
      <c r="I63" s="32"/>
      <c r="J63" s="32"/>
      <c r="K63" s="32"/>
      <c r="L63" s="32"/>
      <c r="M63" s="32"/>
      <c r="N63" s="32"/>
      <c r="O63" s="32"/>
      <c r="P63" s="32"/>
      <c r="Q63" s="32"/>
      <c r="R63" s="32"/>
      <c r="S63" s="32"/>
      <c r="T63" s="32"/>
      <c r="U63" s="32"/>
      <c r="V63" s="32"/>
      <c r="W63" s="32"/>
      <c r="X63" s="37"/>
      <c r="Y63" s="37"/>
      <c r="Z63" s="37"/>
      <c r="AA63" s="37"/>
    </row>
    <row r="64" spans="2:27" ht="24" customHeight="1" x14ac:dyDescent="0.15">
      <c r="B64" s="166" t="s">
        <v>63</v>
      </c>
      <c r="C64" s="166"/>
      <c r="D64" s="166"/>
      <c r="E64" s="166"/>
      <c r="F64" s="166"/>
      <c r="G64" s="166"/>
      <c r="H64" s="166"/>
      <c r="I64" s="166"/>
      <c r="J64" s="166"/>
      <c r="K64" s="166"/>
      <c r="L64" s="166"/>
      <c r="M64" s="166"/>
      <c r="N64" s="166"/>
      <c r="O64" s="166"/>
      <c r="P64" s="166"/>
      <c r="Q64" s="166"/>
      <c r="R64" s="166"/>
      <c r="S64" s="166"/>
      <c r="T64" s="166"/>
      <c r="U64" s="166"/>
      <c r="V64" s="166"/>
      <c r="W64" s="166"/>
      <c r="X64" s="167">
        <f>ROUND(L42/3,0)</f>
        <v>0</v>
      </c>
      <c r="Y64" s="167"/>
      <c r="Z64" s="167"/>
      <c r="AA64" s="167"/>
    </row>
    <row r="65" spans="2:27" ht="6.6" customHeight="1" x14ac:dyDescent="0.15">
      <c r="B65" s="21"/>
      <c r="C65" s="21"/>
      <c r="D65" s="21"/>
      <c r="E65" s="21"/>
      <c r="F65" s="21"/>
      <c r="G65" s="21"/>
      <c r="H65" s="21"/>
      <c r="I65" s="21"/>
      <c r="J65" s="21"/>
      <c r="K65" s="21"/>
      <c r="L65" s="21"/>
      <c r="M65" s="21"/>
      <c r="N65" s="21"/>
      <c r="O65" s="21"/>
      <c r="P65" s="21"/>
      <c r="Q65" s="21"/>
      <c r="R65" s="21"/>
      <c r="S65" s="21"/>
      <c r="T65" s="21"/>
      <c r="U65" s="21"/>
      <c r="V65" s="21"/>
      <c r="W65" s="21"/>
      <c r="X65" s="22"/>
      <c r="Y65" s="22"/>
      <c r="Z65" s="22"/>
      <c r="AA65" s="22"/>
    </row>
    <row r="66" spans="2:27" ht="24" customHeight="1" x14ac:dyDescent="0.15">
      <c r="B66" s="131" t="s">
        <v>64</v>
      </c>
      <c r="C66" s="132"/>
      <c r="D66" s="132"/>
      <c r="E66" s="132"/>
      <c r="F66" s="132"/>
      <c r="G66" s="132"/>
      <c r="H66" s="132"/>
      <c r="I66" s="132"/>
      <c r="J66" s="132"/>
      <c r="K66" s="132"/>
      <c r="L66" s="132"/>
      <c r="M66" s="132"/>
      <c r="N66" s="132"/>
      <c r="O66" s="132"/>
      <c r="P66" s="132"/>
      <c r="Q66" s="132"/>
      <c r="R66" s="132"/>
      <c r="S66" s="132"/>
      <c r="T66" s="132"/>
      <c r="U66" s="132"/>
      <c r="V66" s="132"/>
      <c r="W66" s="133"/>
      <c r="X66" s="156">
        <f>X48+MIN(X62,X64)</f>
        <v>0</v>
      </c>
      <c r="Y66" s="157"/>
      <c r="Z66" s="157"/>
      <c r="AA66" s="158"/>
    </row>
    <row r="67" spans="2:27" ht="24" customHeight="1" x14ac:dyDescent="0.15">
      <c r="B67" s="31" t="s">
        <v>68</v>
      </c>
      <c r="C67" s="32"/>
      <c r="D67" s="32"/>
      <c r="E67" s="32"/>
      <c r="F67" s="32"/>
      <c r="G67" s="32"/>
      <c r="H67" s="32"/>
      <c r="I67" s="32"/>
      <c r="J67" s="32"/>
      <c r="K67" s="32"/>
      <c r="L67" s="32"/>
      <c r="M67" s="32"/>
      <c r="N67" s="32"/>
      <c r="O67" s="32"/>
      <c r="P67" s="32"/>
      <c r="Q67" s="32"/>
      <c r="R67" s="32"/>
      <c r="S67" s="32"/>
      <c r="T67" s="32"/>
      <c r="U67" s="32"/>
      <c r="V67" s="32"/>
      <c r="W67" s="33"/>
      <c r="X67" s="156">
        <f>MIN(L42,X66)</f>
        <v>0</v>
      </c>
      <c r="Y67" s="157"/>
      <c r="Z67" s="157"/>
      <c r="AA67" s="158"/>
    </row>
    <row r="68" spans="2:27" ht="24" customHeight="1" x14ac:dyDescent="0.15">
      <c r="B68" s="159" t="s">
        <v>69</v>
      </c>
      <c r="C68" s="160"/>
      <c r="D68" s="160"/>
      <c r="E68" s="160"/>
      <c r="F68" s="160"/>
      <c r="G68" s="160"/>
      <c r="H68" s="160"/>
      <c r="I68" s="160"/>
      <c r="J68" s="160"/>
      <c r="K68" s="160"/>
      <c r="L68" s="160"/>
      <c r="M68" s="160"/>
      <c r="N68" s="160"/>
      <c r="O68" s="160"/>
      <c r="P68" s="160"/>
      <c r="Q68" s="160"/>
      <c r="R68" s="160"/>
      <c r="S68" s="160"/>
      <c r="T68" s="160"/>
      <c r="U68" s="160"/>
      <c r="V68" s="160"/>
      <c r="W68" s="161"/>
      <c r="X68" s="104"/>
      <c r="Y68" s="105"/>
      <c r="Z68" s="105"/>
      <c r="AA68" s="106"/>
    </row>
    <row r="69" spans="2:27" ht="25.15" customHeight="1" x14ac:dyDescent="0.15">
      <c r="B69" s="162" t="s">
        <v>72</v>
      </c>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row>
    <row r="70" spans="2:27" ht="6.6" customHeight="1" x14ac:dyDescent="0.15">
      <c r="B70" s="21"/>
      <c r="C70" s="21"/>
      <c r="D70" s="21"/>
      <c r="E70" s="21"/>
      <c r="F70" s="21"/>
      <c r="G70" s="21"/>
      <c r="H70" s="21"/>
      <c r="I70" s="21"/>
      <c r="J70" s="21"/>
      <c r="K70" s="21"/>
      <c r="L70" s="21"/>
      <c r="M70" s="21"/>
      <c r="N70" s="21"/>
      <c r="O70" s="21"/>
      <c r="P70" s="21"/>
      <c r="Q70" s="21"/>
      <c r="R70" s="21"/>
      <c r="S70" s="21"/>
      <c r="T70" s="21"/>
      <c r="U70" s="21"/>
      <c r="V70" s="21"/>
      <c r="W70" s="21"/>
      <c r="X70" s="22"/>
      <c r="Y70" s="22"/>
      <c r="Z70" s="22"/>
      <c r="AA70" s="22"/>
    </row>
    <row r="71" spans="2:27" ht="23.25" customHeight="1" x14ac:dyDescent="0.15">
      <c r="B71" s="131" t="s">
        <v>73</v>
      </c>
      <c r="C71" s="132"/>
      <c r="D71" s="132"/>
      <c r="E71" s="132"/>
      <c r="F71" s="132"/>
      <c r="G71" s="132"/>
      <c r="H71" s="132"/>
      <c r="I71" s="132"/>
      <c r="J71" s="132"/>
      <c r="K71" s="132"/>
      <c r="L71" s="132"/>
      <c r="M71" s="132"/>
      <c r="N71" s="132"/>
      <c r="O71" s="132"/>
      <c r="P71" s="132"/>
      <c r="Q71" s="132"/>
      <c r="R71" s="132"/>
      <c r="S71" s="132"/>
      <c r="T71" s="132"/>
      <c r="U71" s="132"/>
      <c r="V71" s="132"/>
      <c r="W71" s="133"/>
      <c r="X71" s="156">
        <f>X48+X62-X68</f>
        <v>0</v>
      </c>
      <c r="Y71" s="157"/>
      <c r="Z71" s="157"/>
      <c r="AA71" s="158"/>
    </row>
    <row r="72" spans="2:27" ht="24" customHeight="1" x14ac:dyDescent="0.15">
      <c r="B72" s="131" t="s">
        <v>70</v>
      </c>
      <c r="C72" s="132"/>
      <c r="D72" s="132"/>
      <c r="E72" s="132"/>
      <c r="F72" s="132"/>
      <c r="G72" s="132"/>
      <c r="H72" s="132"/>
      <c r="I72" s="132"/>
      <c r="J72" s="132"/>
      <c r="K72" s="132"/>
      <c r="L72" s="132"/>
      <c r="M72" s="132"/>
      <c r="N72" s="132"/>
      <c r="O72" s="132"/>
      <c r="P72" s="132"/>
      <c r="Q72" s="132"/>
      <c r="R72" s="132"/>
      <c r="S72" s="132"/>
      <c r="T72" s="132"/>
      <c r="U72" s="132"/>
      <c r="V72" s="132"/>
      <c r="W72" s="133"/>
      <c r="X72" s="156">
        <f>MIN(X67,X71)</f>
        <v>0</v>
      </c>
      <c r="Y72" s="157"/>
      <c r="Z72" s="157"/>
      <c r="AA72" s="158"/>
    </row>
    <row r="73" spans="2:27" ht="6.6" customHeight="1" x14ac:dyDescent="0.15">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row>
    <row r="74" spans="2:27" ht="24" customHeight="1" x14ac:dyDescent="0.15">
      <c r="B74" s="177" t="s">
        <v>60</v>
      </c>
      <c r="C74" s="177"/>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row>
    <row r="75" spans="2:27" ht="24" customHeight="1" x14ac:dyDescent="0.15">
      <c r="B75" s="178" t="s">
        <v>77</v>
      </c>
      <c r="C75" s="179"/>
      <c r="D75" s="179"/>
      <c r="E75" s="179"/>
      <c r="F75" s="179"/>
      <c r="G75" s="179"/>
      <c r="H75" s="179"/>
      <c r="I75" s="179"/>
      <c r="J75" s="179"/>
      <c r="K75" s="179"/>
      <c r="L75" s="179"/>
      <c r="M75" s="179"/>
      <c r="N75" s="179"/>
      <c r="O75" s="179"/>
      <c r="P75" s="179"/>
      <c r="Q75" s="179"/>
      <c r="R75" s="179"/>
      <c r="S75" s="179"/>
      <c r="T75" s="179"/>
      <c r="U75" s="179"/>
      <c r="V75" s="179"/>
      <c r="W75" s="180"/>
      <c r="X75" s="115"/>
      <c r="Y75" s="115"/>
      <c r="Z75" s="115"/>
      <c r="AA75" s="115"/>
    </row>
    <row r="76" spans="2:27" ht="24" customHeight="1" x14ac:dyDescent="0.15">
      <c r="B76" s="168" t="s">
        <v>61</v>
      </c>
      <c r="C76" s="169"/>
      <c r="D76" s="169"/>
      <c r="E76" s="169"/>
      <c r="F76" s="169"/>
      <c r="G76" s="169"/>
      <c r="H76" s="169"/>
      <c r="I76" s="169"/>
      <c r="J76" s="169"/>
      <c r="K76" s="169"/>
      <c r="L76" s="169"/>
      <c r="M76" s="169"/>
      <c r="N76" s="169"/>
      <c r="O76" s="169"/>
      <c r="P76" s="169"/>
      <c r="Q76" s="169"/>
      <c r="R76" s="169"/>
      <c r="S76" s="169"/>
      <c r="T76" s="169"/>
      <c r="U76" s="169"/>
      <c r="V76" s="169"/>
      <c r="W76" s="170"/>
      <c r="X76" s="115"/>
      <c r="Y76" s="115"/>
      <c r="Z76" s="115"/>
      <c r="AA76" s="115"/>
    </row>
    <row r="77" spans="2:27" ht="6.6" customHeight="1" thickBot="1" x14ac:dyDescent="0.2"/>
    <row r="78" spans="2:27" ht="24" customHeight="1" thickBot="1" x14ac:dyDescent="0.2">
      <c r="B78" s="171" t="s">
        <v>71</v>
      </c>
      <c r="C78" s="172"/>
      <c r="D78" s="172"/>
      <c r="E78" s="172"/>
      <c r="F78" s="172"/>
      <c r="G78" s="172"/>
      <c r="H78" s="172"/>
      <c r="I78" s="172"/>
      <c r="J78" s="172"/>
      <c r="K78" s="172"/>
      <c r="L78" s="172"/>
      <c r="M78" s="172"/>
      <c r="N78" s="172"/>
      <c r="O78" s="172"/>
      <c r="P78" s="172"/>
      <c r="Q78" s="172"/>
      <c r="R78" s="173">
        <f>(ROUNDDOWN(X72,-3))</f>
        <v>0</v>
      </c>
      <c r="S78" s="174"/>
      <c r="T78" s="174"/>
      <c r="U78" s="174"/>
      <c r="V78" s="175" t="s">
        <v>5</v>
      </c>
      <c r="W78" s="176"/>
      <c r="AA78" s="12"/>
    </row>
    <row r="79" spans="2:27" ht="10.5" customHeight="1" x14ac:dyDescent="0.15"/>
  </sheetData>
  <mergeCells count="170">
    <mergeCell ref="Q39:R39"/>
    <mergeCell ref="T39:V39"/>
    <mergeCell ref="W39:X39"/>
    <mergeCell ref="Y39:AA39"/>
    <mergeCell ref="B40:H40"/>
    <mergeCell ref="I40:J40"/>
    <mergeCell ref="L40:P40"/>
    <mergeCell ref="Q40:R40"/>
    <mergeCell ref="T40:V40"/>
    <mergeCell ref="W40:X40"/>
    <mergeCell ref="Y40:AA40"/>
    <mergeCell ref="B76:W76"/>
    <mergeCell ref="X76:AA76"/>
    <mergeCell ref="B78:Q78"/>
    <mergeCell ref="R78:U78"/>
    <mergeCell ref="V78:W78"/>
    <mergeCell ref="B71:W71"/>
    <mergeCell ref="X71:AA71"/>
    <mergeCell ref="B72:W72"/>
    <mergeCell ref="X72:AA72"/>
    <mergeCell ref="B74:AA74"/>
    <mergeCell ref="B75:W75"/>
    <mergeCell ref="X75:AA75"/>
    <mergeCell ref="X53:AA53"/>
    <mergeCell ref="B48:F48"/>
    <mergeCell ref="G48:W48"/>
    <mergeCell ref="B66:W66"/>
    <mergeCell ref="X66:AA66"/>
    <mergeCell ref="X67:AA67"/>
    <mergeCell ref="B68:W68"/>
    <mergeCell ref="X68:AA68"/>
    <mergeCell ref="B69:AA69"/>
    <mergeCell ref="B61:F61"/>
    <mergeCell ref="G61:W61"/>
    <mergeCell ref="X61:AA61"/>
    <mergeCell ref="B62:W62"/>
    <mergeCell ref="X62:AA62"/>
    <mergeCell ref="B64:W64"/>
    <mergeCell ref="X64:AA64"/>
    <mergeCell ref="B59:F59"/>
    <mergeCell ref="G59:W59"/>
    <mergeCell ref="X59:AA59"/>
    <mergeCell ref="B60:F60"/>
    <mergeCell ref="G60:W60"/>
    <mergeCell ref="X60:AA60"/>
    <mergeCell ref="B54:F54"/>
    <mergeCell ref="G54:W54"/>
    <mergeCell ref="X54:AA54"/>
    <mergeCell ref="X55:AA55"/>
    <mergeCell ref="B57:F57"/>
    <mergeCell ref="G57:W57"/>
    <mergeCell ref="X58:AA58"/>
    <mergeCell ref="B58:F58"/>
    <mergeCell ref="G58:W58"/>
    <mergeCell ref="X56:AA56"/>
    <mergeCell ref="X57:AA57"/>
    <mergeCell ref="B33:H33"/>
    <mergeCell ref="Y28:AA28"/>
    <mergeCell ref="B29:K29"/>
    <mergeCell ref="L29:P29"/>
    <mergeCell ref="Q29:R29"/>
    <mergeCell ref="T29:AA29"/>
    <mergeCell ref="B28:H28"/>
    <mergeCell ref="I28:J28"/>
    <mergeCell ref="L28:P28"/>
    <mergeCell ref="Q28:R28"/>
    <mergeCell ref="T28:V28"/>
    <mergeCell ref="W28:X28"/>
    <mergeCell ref="B31:AA31"/>
    <mergeCell ref="G47:W47"/>
    <mergeCell ref="X47:AA47"/>
    <mergeCell ref="B50:AA51"/>
    <mergeCell ref="B52:F52"/>
    <mergeCell ref="G52:W52"/>
    <mergeCell ref="X52:AA52"/>
    <mergeCell ref="L35:P35"/>
    <mergeCell ref="Q35:R35"/>
    <mergeCell ref="B34:H34"/>
    <mergeCell ref="I34:J34"/>
    <mergeCell ref="L34:P34"/>
    <mergeCell ref="Q34:R34"/>
    <mergeCell ref="B35:H35"/>
    <mergeCell ref="I35:J35"/>
    <mergeCell ref="B42:K42"/>
    <mergeCell ref="L42:P42"/>
    <mergeCell ref="Q42:R42"/>
    <mergeCell ref="B44:AA44"/>
    <mergeCell ref="B37:AA37"/>
    <mergeCell ref="B38:K38"/>
    <mergeCell ref="L38:R38"/>
    <mergeCell ref="B39:H39"/>
    <mergeCell ref="I39:J39"/>
    <mergeCell ref="L39:P39"/>
    <mergeCell ref="B53:F53"/>
    <mergeCell ref="G53:W53"/>
    <mergeCell ref="I33:J33"/>
    <mergeCell ref="L33:P33"/>
    <mergeCell ref="Q33:R33"/>
    <mergeCell ref="B32:K32"/>
    <mergeCell ref="L32:R32"/>
    <mergeCell ref="Y26:AA26"/>
    <mergeCell ref="B27:H27"/>
    <mergeCell ref="I27:J27"/>
    <mergeCell ref="L27:P27"/>
    <mergeCell ref="Q27:R27"/>
    <mergeCell ref="W27:X27"/>
    <mergeCell ref="Y27:AA27"/>
    <mergeCell ref="T26:V26"/>
    <mergeCell ref="T27:V27"/>
    <mergeCell ref="B26:H26"/>
    <mergeCell ref="I26:J26"/>
    <mergeCell ref="L26:P26"/>
    <mergeCell ref="Q26:R26"/>
    <mergeCell ref="W26:X26"/>
    <mergeCell ref="X48:AA48"/>
    <mergeCell ref="B45:AA46"/>
    <mergeCell ref="B47:F47"/>
    <mergeCell ref="Y25:AA25"/>
    <mergeCell ref="B17:E17"/>
    <mergeCell ref="F17:N17"/>
    <mergeCell ref="O17:R17"/>
    <mergeCell ref="S17:AA17"/>
    <mergeCell ref="B15:E15"/>
    <mergeCell ref="F15:N15"/>
    <mergeCell ref="O15:R15"/>
    <mergeCell ref="S15:AA15"/>
    <mergeCell ref="B16:E16"/>
    <mergeCell ref="F16:N16"/>
    <mergeCell ref="O16:R16"/>
    <mergeCell ref="S16:AA16"/>
    <mergeCell ref="B20:V21"/>
    <mergeCell ref="W20:X21"/>
    <mergeCell ref="B22:V22"/>
    <mergeCell ref="W22:X22"/>
    <mergeCell ref="B25:K25"/>
    <mergeCell ref="L25:R25"/>
    <mergeCell ref="T25:X25"/>
    <mergeCell ref="B24:AA24"/>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6:H6"/>
    <mergeCell ref="I6:J6"/>
    <mergeCell ref="K6:T6"/>
    <mergeCell ref="U6:V6"/>
    <mergeCell ref="W6:AA6"/>
    <mergeCell ref="B7:H7"/>
    <mergeCell ref="I7:AA7"/>
    <mergeCell ref="B2:AA2"/>
    <mergeCell ref="B5:H5"/>
    <mergeCell ref="I5:J5"/>
    <mergeCell ref="K5:L5"/>
    <mergeCell ref="M5:N5"/>
    <mergeCell ref="O5:P5"/>
    <mergeCell ref="Q5:R5"/>
    <mergeCell ref="S5:T5"/>
    <mergeCell ref="U5:V5"/>
  </mergeCells>
  <phoneticPr fontId="1"/>
  <dataValidations count="2">
    <dataValidation type="list" allowBlank="1" showInputMessage="1" sqref="F17:N19">
      <formula1>"普通,当座"</formula1>
    </dataValidation>
    <dataValidation type="list" allowBlank="1" showInputMessage="1" showErrorMessage="1" sqref="X75:AA76 W20:X22">
      <formula1>"はい,いいえ"</formula1>
    </dataValidation>
  </dataValidations>
  <pageMargins left="0.31496062992125984" right="0.11811023622047245" top="0.35433070866141736" bottom="0.15748031496062992" header="0.31496062992125984" footer="0.31496062992125984"/>
  <pageSetup paperSize="9" scale="74" orientation="portrait" r:id="rId1"/>
  <rowBreaks count="1" manualBreakCount="1">
    <brk id="49"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4"/>
  <sheetViews>
    <sheetView view="pageBreakPreview" zoomScale="85" zoomScaleNormal="100" zoomScaleSheetLayoutView="85" workbookViewId="0">
      <selection activeCell="A21" sqref="A21"/>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51" customHeight="1" x14ac:dyDescent="0.15">
      <c r="B2" s="185" t="s">
        <v>105</v>
      </c>
      <c r="C2" s="185"/>
      <c r="D2" s="185"/>
      <c r="E2" s="185"/>
      <c r="F2" s="38"/>
    </row>
    <row r="3" spans="2:6" ht="14.25" x14ac:dyDescent="0.15">
      <c r="C3" s="38"/>
      <c r="D3" s="38"/>
      <c r="E3" s="38"/>
      <c r="F3" s="38"/>
    </row>
    <row r="4" spans="2:6" ht="14.25" x14ac:dyDescent="0.15">
      <c r="C4" s="38"/>
      <c r="D4" s="38"/>
      <c r="E4" s="38"/>
      <c r="F4" s="38"/>
    </row>
    <row r="5" spans="2:6" ht="50.1" customHeight="1" x14ac:dyDescent="0.15">
      <c r="B5" s="186" t="s">
        <v>78</v>
      </c>
      <c r="C5" s="187"/>
      <c r="D5" s="188" t="s">
        <v>79</v>
      </c>
      <c r="E5" s="189"/>
    </row>
    <row r="6" spans="2:6" ht="50.1" customHeight="1" x14ac:dyDescent="0.15">
      <c r="B6" s="39" t="s">
        <v>80</v>
      </c>
      <c r="C6" s="40">
        <f>'第4号様式（別紙）'!R78</f>
        <v>0</v>
      </c>
      <c r="D6" s="41" t="s">
        <v>81</v>
      </c>
      <c r="E6" s="42">
        <f>SUM(C6:C8)</f>
        <v>0</v>
      </c>
    </row>
    <row r="7" spans="2:6" ht="50.1" customHeight="1" x14ac:dyDescent="0.15">
      <c r="B7" s="43" t="s">
        <v>82</v>
      </c>
      <c r="C7" s="40">
        <v>0</v>
      </c>
      <c r="D7" s="44"/>
      <c r="E7" s="45"/>
    </row>
    <row r="8" spans="2:6" ht="50.1" customHeight="1" x14ac:dyDescent="0.15">
      <c r="B8" s="43" t="s">
        <v>83</v>
      </c>
      <c r="C8" s="46">
        <f>'第4号様式（別紙）'!X68</f>
        <v>0</v>
      </c>
      <c r="D8" s="44"/>
      <c r="E8" s="45"/>
    </row>
    <row r="9" spans="2:6" ht="50.1" customHeight="1" x14ac:dyDescent="0.15">
      <c r="B9" s="43"/>
      <c r="C9" s="47"/>
      <c r="D9" s="44"/>
      <c r="E9" s="45"/>
    </row>
    <row r="10" spans="2:6" ht="50.1" customHeight="1" x14ac:dyDescent="0.15">
      <c r="B10" s="48" t="s">
        <v>84</v>
      </c>
      <c r="C10" s="49">
        <f>SUM(C6:C9)</f>
        <v>0</v>
      </c>
      <c r="D10" s="50" t="s">
        <v>84</v>
      </c>
      <c r="E10" s="51">
        <f>SUM(E6:E9)</f>
        <v>0</v>
      </c>
    </row>
    <row r="11" spans="2:6" x14ac:dyDescent="0.15">
      <c r="C11" s="52"/>
      <c r="D11" s="52"/>
      <c r="E11" s="52"/>
    </row>
    <row r="12" spans="2:6" ht="24.95" customHeight="1" x14ac:dyDescent="0.15">
      <c r="B12" t="s">
        <v>85</v>
      </c>
      <c r="C12" s="52"/>
      <c r="D12" s="52"/>
      <c r="E12" s="52"/>
    </row>
    <row r="13" spans="2:6" ht="24.95" customHeight="1" x14ac:dyDescent="0.15">
      <c r="C13" s="52"/>
      <c r="D13" s="52"/>
      <c r="E13" s="52"/>
    </row>
    <row r="14" spans="2:6" ht="24.95" customHeight="1" x14ac:dyDescent="0.15">
      <c r="C14" s="52"/>
      <c r="D14" s="52"/>
      <c r="E14" s="52"/>
    </row>
    <row r="15" spans="2:6" ht="24.95" customHeight="1" x14ac:dyDescent="0.15">
      <c r="B15" s="53" t="s">
        <v>86</v>
      </c>
      <c r="C15" s="52"/>
      <c r="D15" s="52"/>
      <c r="E15" s="52"/>
    </row>
    <row r="16" spans="2:6" ht="24.95" customHeight="1" x14ac:dyDescent="0.15">
      <c r="C16" s="52"/>
      <c r="D16" s="52"/>
      <c r="E16" s="52"/>
    </row>
    <row r="17" spans="3:5" ht="24.95" customHeight="1" x14ac:dyDescent="0.15">
      <c r="C17" s="52"/>
      <c r="D17" s="52" t="s">
        <v>87</v>
      </c>
      <c r="E17" s="52"/>
    </row>
    <row r="18" spans="3:5" ht="24.95" customHeight="1" x14ac:dyDescent="0.15">
      <c r="C18" s="52"/>
      <c r="D18" s="190"/>
      <c r="E18" s="190"/>
    </row>
    <row r="19" spans="3:5" ht="24.95" customHeight="1" x14ac:dyDescent="0.15">
      <c r="C19" s="52"/>
      <c r="D19" s="190"/>
      <c r="E19" s="190"/>
    </row>
    <row r="20" spans="3:5" ht="24.95" customHeight="1" x14ac:dyDescent="0.15">
      <c r="C20" s="52"/>
      <c r="D20" s="52" t="s">
        <v>88</v>
      </c>
      <c r="E20" s="52"/>
    </row>
    <row r="21" spans="3:5" ht="24.95" customHeight="1" x14ac:dyDescent="0.15">
      <c r="C21" s="54"/>
      <c r="D21" s="190"/>
      <c r="E21" s="190"/>
    </row>
    <row r="22" spans="3:5" ht="24.95" customHeight="1" x14ac:dyDescent="0.15">
      <c r="D22" s="190"/>
      <c r="E22" s="190"/>
    </row>
    <row r="23" spans="3:5" ht="24.95" customHeight="1" x14ac:dyDescent="0.15">
      <c r="D23" t="s">
        <v>89</v>
      </c>
      <c r="E23" s="55"/>
    </row>
    <row r="24" spans="3:5" ht="24.95" customHeight="1" x14ac:dyDescent="0.15">
      <c r="C24" s="56"/>
      <c r="D24" s="184"/>
      <c r="E24" s="184"/>
    </row>
    <row r="25" spans="3:5" ht="24.95" customHeight="1" x14ac:dyDescent="0.15">
      <c r="C25" s="56"/>
      <c r="D25" s="184"/>
      <c r="E25" s="184"/>
    </row>
    <row r="26" spans="3:5" x14ac:dyDescent="0.15">
      <c r="C26" s="56"/>
      <c r="D26" s="56"/>
      <c r="E26" s="56"/>
    </row>
    <row r="27" spans="3:5" x14ac:dyDescent="0.15">
      <c r="C27" s="56"/>
      <c r="D27" s="56"/>
      <c r="E27" s="56"/>
    </row>
    <row r="28" spans="3:5" x14ac:dyDescent="0.15">
      <c r="C28" s="56"/>
      <c r="D28" s="56"/>
      <c r="E28" s="56"/>
    </row>
    <row r="29" spans="3:5" x14ac:dyDescent="0.15">
      <c r="C29" s="56"/>
      <c r="D29" s="56"/>
      <c r="E29" s="56"/>
    </row>
    <row r="30" spans="3:5" x14ac:dyDescent="0.15">
      <c r="C30" s="56"/>
      <c r="D30" s="56"/>
      <c r="E30" s="57"/>
    </row>
    <row r="31" spans="3:5" x14ac:dyDescent="0.15">
      <c r="C31" s="56"/>
      <c r="D31" s="56"/>
      <c r="E31" s="56"/>
    </row>
    <row r="32" spans="3:5" x14ac:dyDescent="0.15">
      <c r="C32" s="56"/>
      <c r="D32" s="56"/>
      <c r="E32" s="58"/>
    </row>
    <row r="33" spans="3:5" x14ac:dyDescent="0.15">
      <c r="C33" s="56"/>
      <c r="D33" s="56"/>
      <c r="E33" s="57"/>
    </row>
    <row r="34" spans="3:5" x14ac:dyDescent="0.15">
      <c r="E34" s="59"/>
    </row>
  </sheetData>
  <mergeCells count="6">
    <mergeCell ref="D24:E25"/>
    <mergeCell ref="B2:E2"/>
    <mergeCell ref="B5:C5"/>
    <mergeCell ref="D5:E5"/>
    <mergeCell ref="D18:E19"/>
    <mergeCell ref="D21:E22"/>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80" zoomScaleNormal="100" zoomScaleSheetLayoutView="80" workbookViewId="0">
      <selection activeCell="A10" sqref="A10"/>
    </sheetView>
  </sheetViews>
  <sheetFormatPr defaultColWidth="9" defaultRowHeight="24.95" customHeight="1" x14ac:dyDescent="0.15"/>
  <cols>
    <col min="1" max="1" width="42.625" style="60" customWidth="1"/>
    <col min="2" max="2" width="11.875" style="60" customWidth="1"/>
    <col min="3" max="3" width="18.75" style="60" customWidth="1"/>
    <col min="4" max="4" width="21.875" style="60" customWidth="1"/>
    <col min="5" max="16384" width="9" style="60"/>
  </cols>
  <sheetData>
    <row r="1" spans="1:4" ht="24.95" customHeight="1" thickBot="1" x14ac:dyDescent="0.2">
      <c r="D1" s="66" t="s">
        <v>96</v>
      </c>
    </row>
    <row r="2" spans="1:4" ht="24.95" customHeight="1" thickBot="1" x14ac:dyDescent="0.2">
      <c r="D2" s="64" t="s">
        <v>98</v>
      </c>
    </row>
    <row r="3" spans="1:4" ht="13.5" customHeight="1" x14ac:dyDescent="0.15">
      <c r="D3" s="65"/>
    </row>
    <row r="4" spans="1:4" ht="66" customHeight="1" x14ac:dyDescent="0.15">
      <c r="A4" s="191" t="s">
        <v>106</v>
      </c>
      <c r="B4" s="191"/>
      <c r="C4" s="191"/>
      <c r="D4" s="191"/>
    </row>
    <row r="5" spans="1:4" ht="44.45" customHeight="1" x14ac:dyDescent="0.15">
      <c r="A5" s="193" t="s">
        <v>97</v>
      </c>
      <c r="B5" s="193"/>
      <c r="C5" s="193"/>
      <c r="D5" s="193"/>
    </row>
    <row r="6" spans="1:4" ht="45.6" customHeight="1" x14ac:dyDescent="0.15">
      <c r="A6" s="192" t="s">
        <v>114</v>
      </c>
      <c r="B6" s="192"/>
      <c r="C6" s="192"/>
      <c r="D6" s="192"/>
    </row>
    <row r="7" spans="1:4" ht="24.95" customHeight="1" x14ac:dyDescent="0.15">
      <c r="D7" s="63" t="s">
        <v>93</v>
      </c>
    </row>
    <row r="8" spans="1:4" ht="24.95" customHeight="1" x14ac:dyDescent="0.15">
      <c r="A8" s="61" t="s">
        <v>94</v>
      </c>
      <c r="B8" s="61" t="s">
        <v>90</v>
      </c>
      <c r="C8" s="61" t="s">
        <v>91</v>
      </c>
      <c r="D8" s="61" t="s">
        <v>92</v>
      </c>
    </row>
    <row r="9" spans="1:4" ht="24.95" customHeight="1" x14ac:dyDescent="0.15">
      <c r="A9" s="62"/>
      <c r="B9" s="62"/>
      <c r="C9" s="62"/>
      <c r="D9" s="62">
        <f>B9*C9</f>
        <v>0</v>
      </c>
    </row>
    <row r="10" spans="1:4" ht="24.95" customHeight="1" x14ac:dyDescent="0.15">
      <c r="A10" s="62"/>
      <c r="B10" s="62"/>
      <c r="C10" s="62"/>
      <c r="D10" s="62">
        <f t="shared" ref="D10:D23" si="0">B10*C10</f>
        <v>0</v>
      </c>
    </row>
    <row r="11" spans="1:4" ht="24.95" customHeight="1" x14ac:dyDescent="0.15">
      <c r="A11" s="62"/>
      <c r="B11" s="62"/>
      <c r="C11" s="62"/>
      <c r="D11" s="62">
        <f t="shared" si="0"/>
        <v>0</v>
      </c>
    </row>
    <row r="12" spans="1:4" ht="24.95" customHeight="1" x14ac:dyDescent="0.15">
      <c r="A12" s="62"/>
      <c r="B12" s="62"/>
      <c r="C12" s="62"/>
      <c r="D12" s="62">
        <f t="shared" si="0"/>
        <v>0</v>
      </c>
    </row>
    <row r="13" spans="1:4" ht="24.95" customHeight="1" x14ac:dyDescent="0.15">
      <c r="A13" s="62"/>
      <c r="B13" s="62"/>
      <c r="C13" s="62"/>
      <c r="D13" s="62">
        <f t="shared" si="0"/>
        <v>0</v>
      </c>
    </row>
    <row r="14" spans="1:4" ht="24.95" customHeight="1" x14ac:dyDescent="0.15">
      <c r="A14" s="62"/>
      <c r="B14" s="62"/>
      <c r="C14" s="62"/>
      <c r="D14" s="62">
        <f t="shared" si="0"/>
        <v>0</v>
      </c>
    </row>
    <row r="15" spans="1:4" ht="24.95" customHeight="1" x14ac:dyDescent="0.15">
      <c r="A15" s="62"/>
      <c r="B15" s="62"/>
      <c r="C15" s="62"/>
      <c r="D15" s="62">
        <f t="shared" si="0"/>
        <v>0</v>
      </c>
    </row>
    <row r="16" spans="1:4" ht="24.95" customHeight="1" x14ac:dyDescent="0.15">
      <c r="A16" s="62"/>
      <c r="B16" s="62"/>
      <c r="C16" s="62"/>
      <c r="D16" s="62">
        <f t="shared" si="0"/>
        <v>0</v>
      </c>
    </row>
    <row r="17" spans="1:4" ht="24.95" customHeight="1" x14ac:dyDescent="0.15">
      <c r="A17" s="62"/>
      <c r="B17" s="62"/>
      <c r="C17" s="62"/>
      <c r="D17" s="62">
        <f t="shared" si="0"/>
        <v>0</v>
      </c>
    </row>
    <row r="18" spans="1:4" ht="24.95" customHeight="1" x14ac:dyDescent="0.15">
      <c r="A18" s="62"/>
      <c r="B18" s="62"/>
      <c r="C18" s="62"/>
      <c r="D18" s="62">
        <f t="shared" si="0"/>
        <v>0</v>
      </c>
    </row>
    <row r="19" spans="1:4" ht="24.95" customHeight="1" x14ac:dyDescent="0.15">
      <c r="A19" s="62"/>
      <c r="B19" s="62"/>
      <c r="C19" s="62"/>
      <c r="D19" s="62">
        <f t="shared" si="0"/>
        <v>0</v>
      </c>
    </row>
    <row r="20" spans="1:4" ht="24.95" customHeight="1" x14ac:dyDescent="0.15">
      <c r="A20" s="62"/>
      <c r="B20" s="62"/>
      <c r="C20" s="62"/>
      <c r="D20" s="62">
        <f t="shared" si="0"/>
        <v>0</v>
      </c>
    </row>
    <row r="21" spans="1:4" ht="24.95" customHeight="1" x14ac:dyDescent="0.15">
      <c r="A21" s="62"/>
      <c r="B21" s="62"/>
      <c r="C21" s="62"/>
      <c r="D21" s="62">
        <f t="shared" si="0"/>
        <v>0</v>
      </c>
    </row>
    <row r="22" spans="1:4" ht="24.95" customHeight="1" x14ac:dyDescent="0.15">
      <c r="A22" s="62"/>
      <c r="B22" s="62"/>
      <c r="C22" s="62"/>
      <c r="D22" s="62">
        <f t="shared" si="0"/>
        <v>0</v>
      </c>
    </row>
    <row r="23" spans="1:4" ht="24.95" customHeight="1" x14ac:dyDescent="0.15">
      <c r="A23" s="62"/>
      <c r="B23" s="62"/>
      <c r="C23" s="62"/>
      <c r="D23" s="62">
        <f t="shared" si="0"/>
        <v>0</v>
      </c>
    </row>
    <row r="24" spans="1:4" ht="24.95" customHeight="1" x14ac:dyDescent="0.15">
      <c r="A24" s="61" t="s">
        <v>95</v>
      </c>
      <c r="B24" s="62"/>
      <c r="C24" s="62"/>
      <c r="D24" s="62">
        <f>SUM(D9:D23)</f>
        <v>0</v>
      </c>
    </row>
  </sheetData>
  <mergeCells count="3">
    <mergeCell ref="A4:D4"/>
    <mergeCell ref="A6:D6"/>
    <mergeCell ref="A5:D5"/>
  </mergeCells>
  <phoneticPr fontId="1"/>
  <pageMargins left="0.51181102362204722" right="0.31496062992125984" top="0.55118110236220474"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showGridLines="0" showZeros="0" view="pageBreakPreview" zoomScaleNormal="100" zoomScaleSheetLayoutView="100" workbookViewId="0">
      <selection activeCell="H14" sqref="H14"/>
    </sheetView>
  </sheetViews>
  <sheetFormatPr defaultColWidth="9" defaultRowHeight="18.75" customHeight="1" x14ac:dyDescent="0.15"/>
  <cols>
    <col min="1" max="6" width="10.5" style="1" customWidth="1"/>
    <col min="7" max="7" width="13" style="1" customWidth="1"/>
    <col min="8" max="8" width="10.5" style="1" customWidth="1"/>
    <col min="9" max="256" width="9" style="1"/>
    <col min="257" max="264" width="10.5" style="1" customWidth="1"/>
    <col min="265" max="512" width="9" style="1"/>
    <col min="513" max="520" width="10.5" style="1" customWidth="1"/>
    <col min="521" max="768" width="9" style="1"/>
    <col min="769" max="776" width="10.5" style="1" customWidth="1"/>
    <col min="777" max="1024" width="9" style="1"/>
    <col min="1025" max="1032" width="10.5" style="1" customWidth="1"/>
    <col min="1033" max="1280" width="9" style="1"/>
    <col min="1281" max="1288" width="10.5" style="1" customWidth="1"/>
    <col min="1289" max="1536" width="9" style="1"/>
    <col min="1537" max="1544" width="10.5" style="1" customWidth="1"/>
    <col min="1545" max="1792" width="9" style="1"/>
    <col min="1793" max="1800" width="10.5" style="1" customWidth="1"/>
    <col min="1801" max="2048" width="9" style="1"/>
    <col min="2049" max="2056" width="10.5" style="1" customWidth="1"/>
    <col min="2057" max="2304" width="9" style="1"/>
    <col min="2305" max="2312" width="10.5" style="1" customWidth="1"/>
    <col min="2313" max="2560" width="9" style="1"/>
    <col min="2561" max="2568" width="10.5" style="1" customWidth="1"/>
    <col min="2569" max="2816" width="9" style="1"/>
    <col min="2817" max="2824" width="10.5" style="1" customWidth="1"/>
    <col min="2825" max="3072" width="9" style="1"/>
    <col min="3073" max="3080" width="10.5" style="1" customWidth="1"/>
    <col min="3081" max="3328" width="9" style="1"/>
    <col min="3329" max="3336" width="10.5" style="1" customWidth="1"/>
    <col min="3337" max="3584" width="9" style="1"/>
    <col min="3585" max="3592" width="10.5" style="1" customWidth="1"/>
    <col min="3593" max="3840" width="9" style="1"/>
    <col min="3841" max="3848" width="10.5" style="1" customWidth="1"/>
    <col min="3849" max="4096" width="9" style="1"/>
    <col min="4097" max="4104" width="10.5" style="1" customWidth="1"/>
    <col min="4105" max="4352" width="9" style="1"/>
    <col min="4353" max="4360" width="10.5" style="1" customWidth="1"/>
    <col min="4361" max="4608" width="9" style="1"/>
    <col min="4609" max="4616" width="10.5" style="1" customWidth="1"/>
    <col min="4617" max="4864" width="9" style="1"/>
    <col min="4865" max="4872" width="10.5" style="1" customWidth="1"/>
    <col min="4873" max="5120" width="9" style="1"/>
    <col min="5121" max="5128" width="10.5" style="1" customWidth="1"/>
    <col min="5129" max="5376" width="9" style="1"/>
    <col min="5377" max="5384" width="10.5" style="1" customWidth="1"/>
    <col min="5385" max="5632" width="9" style="1"/>
    <col min="5633" max="5640" width="10.5" style="1" customWidth="1"/>
    <col min="5641" max="5888" width="9" style="1"/>
    <col min="5889" max="5896" width="10.5" style="1" customWidth="1"/>
    <col min="5897" max="6144" width="9" style="1"/>
    <col min="6145" max="6152" width="10.5" style="1" customWidth="1"/>
    <col min="6153" max="6400" width="9" style="1"/>
    <col min="6401" max="6408" width="10.5" style="1" customWidth="1"/>
    <col min="6409" max="6656" width="9" style="1"/>
    <col min="6657" max="6664" width="10.5" style="1" customWidth="1"/>
    <col min="6665" max="6912" width="9" style="1"/>
    <col min="6913" max="6920" width="10.5" style="1" customWidth="1"/>
    <col min="6921" max="7168" width="9" style="1"/>
    <col min="7169" max="7176" width="10.5" style="1" customWidth="1"/>
    <col min="7177" max="7424" width="9" style="1"/>
    <col min="7425" max="7432" width="10.5" style="1" customWidth="1"/>
    <col min="7433" max="7680" width="9" style="1"/>
    <col min="7681" max="7688" width="10.5" style="1" customWidth="1"/>
    <col min="7689" max="7936" width="9" style="1"/>
    <col min="7937" max="7944" width="10.5" style="1" customWidth="1"/>
    <col min="7945" max="8192" width="9" style="1"/>
    <col min="8193" max="8200" width="10.5" style="1" customWidth="1"/>
    <col min="8201" max="8448" width="9" style="1"/>
    <col min="8449" max="8456" width="10.5" style="1" customWidth="1"/>
    <col min="8457" max="8704" width="9" style="1"/>
    <col min="8705" max="8712" width="10.5" style="1" customWidth="1"/>
    <col min="8713" max="8960" width="9" style="1"/>
    <col min="8961" max="8968" width="10.5" style="1" customWidth="1"/>
    <col min="8969" max="9216" width="9" style="1"/>
    <col min="9217" max="9224" width="10.5" style="1" customWidth="1"/>
    <col min="9225" max="9472" width="9" style="1"/>
    <col min="9473" max="9480" width="10.5" style="1" customWidth="1"/>
    <col min="9481" max="9728" width="9" style="1"/>
    <col min="9729" max="9736" width="10.5" style="1" customWidth="1"/>
    <col min="9737" max="9984" width="9" style="1"/>
    <col min="9985" max="9992" width="10.5" style="1" customWidth="1"/>
    <col min="9993" max="10240" width="9" style="1"/>
    <col min="10241" max="10248" width="10.5" style="1" customWidth="1"/>
    <col min="10249" max="10496" width="9" style="1"/>
    <col min="10497" max="10504" width="10.5" style="1" customWidth="1"/>
    <col min="10505" max="10752" width="9" style="1"/>
    <col min="10753" max="10760" width="10.5" style="1" customWidth="1"/>
    <col min="10761" max="11008" width="9" style="1"/>
    <col min="11009" max="11016" width="10.5" style="1" customWidth="1"/>
    <col min="11017" max="11264" width="9" style="1"/>
    <col min="11265" max="11272" width="10.5" style="1" customWidth="1"/>
    <col min="11273" max="11520" width="9" style="1"/>
    <col min="11521" max="11528" width="10.5" style="1" customWidth="1"/>
    <col min="11529" max="11776" width="9" style="1"/>
    <col min="11777" max="11784" width="10.5" style="1" customWidth="1"/>
    <col min="11785" max="12032" width="9" style="1"/>
    <col min="12033" max="12040" width="10.5" style="1" customWidth="1"/>
    <col min="12041" max="12288" width="9" style="1"/>
    <col min="12289" max="12296" width="10.5" style="1" customWidth="1"/>
    <col min="12297" max="12544" width="9" style="1"/>
    <col min="12545" max="12552" width="10.5" style="1" customWidth="1"/>
    <col min="12553" max="12800" width="9" style="1"/>
    <col min="12801" max="12808" width="10.5" style="1" customWidth="1"/>
    <col min="12809" max="13056" width="9" style="1"/>
    <col min="13057" max="13064" width="10.5" style="1" customWidth="1"/>
    <col min="13065" max="13312" width="9" style="1"/>
    <col min="13313" max="13320" width="10.5" style="1" customWidth="1"/>
    <col min="13321" max="13568" width="9" style="1"/>
    <col min="13569" max="13576" width="10.5" style="1" customWidth="1"/>
    <col min="13577" max="13824" width="9" style="1"/>
    <col min="13825" max="13832" width="10.5" style="1" customWidth="1"/>
    <col min="13833" max="14080" width="9" style="1"/>
    <col min="14081" max="14088" width="10.5" style="1" customWidth="1"/>
    <col min="14089" max="14336" width="9" style="1"/>
    <col min="14337" max="14344" width="10.5" style="1" customWidth="1"/>
    <col min="14345" max="14592" width="9" style="1"/>
    <col min="14593" max="14600" width="10.5" style="1" customWidth="1"/>
    <col min="14601" max="14848" width="9" style="1"/>
    <col min="14849" max="14856" width="10.5" style="1" customWidth="1"/>
    <col min="14857" max="15104" width="9" style="1"/>
    <col min="15105" max="15112" width="10.5" style="1" customWidth="1"/>
    <col min="15113" max="15360" width="9" style="1"/>
    <col min="15361" max="15368" width="10.5" style="1" customWidth="1"/>
    <col min="15369" max="15616" width="9" style="1"/>
    <col min="15617" max="15624" width="10.5" style="1" customWidth="1"/>
    <col min="15625" max="15872" width="9" style="1"/>
    <col min="15873" max="15880" width="10.5" style="1" customWidth="1"/>
    <col min="15881" max="16128" width="9" style="1"/>
    <col min="16129" max="16136" width="10.5" style="1" customWidth="1"/>
    <col min="16137" max="16384" width="9" style="1"/>
  </cols>
  <sheetData>
    <row r="1" spans="1:7" ht="18.75" customHeight="1" x14ac:dyDescent="0.15">
      <c r="A1" s="1" t="s">
        <v>43</v>
      </c>
      <c r="F1" s="83"/>
      <c r="G1" s="83"/>
    </row>
    <row r="2" spans="1:7" ht="18.75" customHeight="1" x14ac:dyDescent="0.15">
      <c r="F2" s="84" t="s">
        <v>0</v>
      </c>
      <c r="G2" s="84"/>
    </row>
    <row r="4" spans="1:7" ht="18.75" customHeight="1" x14ac:dyDescent="0.15">
      <c r="A4" s="1" t="s">
        <v>3</v>
      </c>
    </row>
    <row r="5" spans="1:7" ht="18.75" customHeight="1" x14ac:dyDescent="0.15">
      <c r="D5" s="85"/>
      <c r="E5" s="85"/>
      <c r="F5" s="85"/>
      <c r="G5" s="85"/>
    </row>
    <row r="6" spans="1:7" ht="18.75" customHeight="1" x14ac:dyDescent="0.15">
      <c r="D6" s="85"/>
      <c r="E6" s="85"/>
      <c r="F6" s="85"/>
      <c r="G6" s="85"/>
    </row>
    <row r="7" spans="1:7" ht="18.75" customHeight="1" x14ac:dyDescent="0.15">
      <c r="D7" s="23"/>
      <c r="E7" s="86" t="s">
        <v>1</v>
      </c>
      <c r="F7" s="86"/>
      <c r="G7" s="86"/>
    </row>
    <row r="8" spans="1:7" ht="18.75" customHeight="1" x14ac:dyDescent="0.15">
      <c r="D8" s="23"/>
      <c r="E8" s="87" t="s">
        <v>2</v>
      </c>
      <c r="F8" s="87"/>
      <c r="G8" s="87"/>
    </row>
    <row r="11" spans="1:7" ht="18.75" customHeight="1" x14ac:dyDescent="0.15">
      <c r="A11" s="88" t="s">
        <v>99</v>
      </c>
      <c r="B11" s="88"/>
      <c r="C11" s="88"/>
      <c r="D11" s="88"/>
      <c r="E11" s="88"/>
      <c r="F11" s="88"/>
      <c r="G11" s="88"/>
    </row>
    <row r="12" spans="1:7" ht="18.75" customHeight="1" x14ac:dyDescent="0.15">
      <c r="A12" s="88"/>
      <c r="B12" s="88"/>
      <c r="C12" s="88"/>
      <c r="D12" s="88"/>
      <c r="E12" s="88"/>
      <c r="F12" s="88"/>
      <c r="G12" s="88"/>
    </row>
    <row r="14" spans="1:7" ht="18.75" customHeight="1" x14ac:dyDescent="0.15">
      <c r="A14" s="82" t="s">
        <v>44</v>
      </c>
      <c r="B14" s="82"/>
      <c r="C14" s="82"/>
      <c r="D14" s="82"/>
      <c r="E14" s="82"/>
      <c r="F14" s="82"/>
      <c r="G14" s="82"/>
    </row>
    <row r="16" spans="1:7" ht="18.75" customHeight="1" x14ac:dyDescent="0.15">
      <c r="A16" s="1" t="s">
        <v>45</v>
      </c>
      <c r="D16" s="4" t="s">
        <v>4</v>
      </c>
      <c r="E16" s="5">
        <f>'第4号様式別紙（記載例）'!R78</f>
        <v>0</v>
      </c>
      <c r="F16" s="1" t="s">
        <v>5</v>
      </c>
    </row>
    <row r="18" spans="1:2" ht="18.75" customHeight="1" x14ac:dyDescent="0.15">
      <c r="A18" s="1" t="s">
        <v>46</v>
      </c>
    </row>
    <row r="19" spans="1:2" ht="18.75" customHeight="1" x14ac:dyDescent="0.15">
      <c r="A19" s="2"/>
    </row>
    <row r="20" spans="1:2" ht="18.75" customHeight="1" x14ac:dyDescent="0.15">
      <c r="A20" s="1" t="s">
        <v>47</v>
      </c>
    </row>
    <row r="21" spans="1:2" ht="18.75" customHeight="1" x14ac:dyDescent="0.15">
      <c r="A21" s="6" t="s">
        <v>67</v>
      </c>
    </row>
    <row r="25" spans="1:2" ht="18.75" customHeight="1" x14ac:dyDescent="0.15">
      <c r="A25" s="1" t="s">
        <v>6</v>
      </c>
    </row>
    <row r="30" spans="1:2" ht="18.75" customHeight="1" x14ac:dyDescent="0.15">
      <c r="B30" s="3"/>
    </row>
  </sheetData>
  <mergeCells count="7">
    <mergeCell ref="A14:G14"/>
    <mergeCell ref="F1:G1"/>
    <mergeCell ref="F2:G2"/>
    <mergeCell ref="D5:G6"/>
    <mergeCell ref="A11:G12"/>
    <mergeCell ref="E7:G7"/>
    <mergeCell ref="E8:G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79"/>
  <sheetViews>
    <sheetView showGridLines="0" view="pageBreakPreview" zoomScaleNormal="80" zoomScaleSheetLayoutView="100" workbookViewId="0">
      <selection activeCell="B50" sqref="B50:AA51"/>
    </sheetView>
  </sheetViews>
  <sheetFormatPr defaultColWidth="4.625" defaultRowHeight="24" customHeight="1" x14ac:dyDescent="0.15"/>
  <cols>
    <col min="1" max="27" width="4.625" style="7"/>
    <col min="28" max="28" width="44" style="7" customWidth="1"/>
    <col min="29" max="16384" width="4.625" style="7"/>
  </cols>
  <sheetData>
    <row r="1" spans="2:27" ht="19.149999999999999" customHeight="1" thickBot="1" x14ac:dyDescent="0.2">
      <c r="B1" s="7" t="s">
        <v>7</v>
      </c>
    </row>
    <row r="2" spans="2:27" ht="30" customHeight="1" thickBot="1" x14ac:dyDescent="0.2">
      <c r="B2" s="94" t="s">
        <v>100</v>
      </c>
      <c r="C2" s="95"/>
      <c r="D2" s="95"/>
      <c r="E2" s="95"/>
      <c r="F2" s="95"/>
      <c r="G2" s="95"/>
      <c r="H2" s="95"/>
      <c r="I2" s="95"/>
      <c r="J2" s="95"/>
      <c r="K2" s="95"/>
      <c r="L2" s="95"/>
      <c r="M2" s="95"/>
      <c r="N2" s="95"/>
      <c r="O2" s="95"/>
      <c r="P2" s="95"/>
      <c r="Q2" s="95"/>
      <c r="R2" s="95"/>
      <c r="S2" s="95"/>
      <c r="T2" s="95"/>
      <c r="U2" s="95"/>
      <c r="V2" s="95"/>
      <c r="W2" s="95"/>
      <c r="X2" s="95"/>
      <c r="Y2" s="95"/>
      <c r="Z2" s="95"/>
      <c r="AA2" s="96"/>
    </row>
    <row r="3" spans="2:27" ht="6.6" customHeight="1" x14ac:dyDescent="0.15"/>
    <row r="4" spans="2:27" ht="24" customHeight="1" x14ac:dyDescent="0.15">
      <c r="B4" s="8" t="s">
        <v>8</v>
      </c>
    </row>
    <row r="5" spans="2:27" ht="24" customHeight="1" x14ac:dyDescent="0.15">
      <c r="B5" s="89" t="s">
        <v>48</v>
      </c>
      <c r="C5" s="89"/>
      <c r="D5" s="89"/>
      <c r="E5" s="89"/>
      <c r="F5" s="89"/>
      <c r="G5" s="89"/>
      <c r="H5" s="89"/>
      <c r="I5" s="97" t="s">
        <v>9</v>
      </c>
      <c r="J5" s="98"/>
      <c r="K5" s="99"/>
      <c r="L5" s="99"/>
      <c r="M5" s="98" t="s">
        <v>10</v>
      </c>
      <c r="N5" s="98"/>
      <c r="O5" s="99"/>
      <c r="P5" s="99"/>
      <c r="Q5" s="98" t="s">
        <v>11</v>
      </c>
      <c r="R5" s="98"/>
      <c r="S5" s="99"/>
      <c r="T5" s="99"/>
      <c r="U5" s="98" t="s">
        <v>12</v>
      </c>
      <c r="V5" s="100"/>
    </row>
    <row r="6" spans="2:27" ht="24" customHeight="1" x14ac:dyDescent="0.15">
      <c r="B6" s="89" t="s">
        <v>13</v>
      </c>
      <c r="C6" s="89"/>
      <c r="D6" s="89"/>
      <c r="E6" s="89"/>
      <c r="F6" s="89"/>
      <c r="G6" s="89"/>
      <c r="H6" s="89"/>
      <c r="I6" s="90" t="s">
        <v>14</v>
      </c>
      <c r="J6" s="90"/>
      <c r="K6" s="91"/>
      <c r="L6" s="91"/>
      <c r="M6" s="91"/>
      <c r="N6" s="91"/>
      <c r="O6" s="91"/>
      <c r="P6" s="91"/>
      <c r="Q6" s="91"/>
      <c r="R6" s="91"/>
      <c r="S6" s="91"/>
      <c r="T6" s="91"/>
      <c r="U6" s="90" t="s">
        <v>15</v>
      </c>
      <c r="V6" s="90"/>
      <c r="W6" s="91"/>
      <c r="X6" s="91"/>
      <c r="Y6" s="91"/>
      <c r="Z6" s="91"/>
      <c r="AA6" s="92"/>
    </row>
    <row r="7" spans="2:27" ht="24" customHeight="1" x14ac:dyDescent="0.15">
      <c r="B7" s="89" t="s">
        <v>16</v>
      </c>
      <c r="C7" s="89"/>
      <c r="D7" s="89"/>
      <c r="E7" s="89"/>
      <c r="F7" s="89"/>
      <c r="G7" s="89"/>
      <c r="H7" s="89"/>
      <c r="I7" s="93"/>
      <c r="J7" s="91"/>
      <c r="K7" s="91"/>
      <c r="L7" s="91"/>
      <c r="M7" s="91"/>
      <c r="N7" s="91"/>
      <c r="O7" s="91"/>
      <c r="P7" s="91"/>
      <c r="Q7" s="91"/>
      <c r="R7" s="91"/>
      <c r="S7" s="91"/>
      <c r="T7" s="91"/>
      <c r="U7" s="91"/>
      <c r="V7" s="91"/>
      <c r="W7" s="91"/>
      <c r="X7" s="91"/>
      <c r="Y7" s="91"/>
      <c r="Z7" s="91"/>
      <c r="AA7" s="92"/>
    </row>
    <row r="8" spans="2:27" ht="30" customHeight="1" x14ac:dyDescent="0.15">
      <c r="B8" s="89" t="s">
        <v>17</v>
      </c>
      <c r="C8" s="89"/>
      <c r="D8" s="89"/>
      <c r="E8" s="89"/>
      <c r="F8" s="89"/>
      <c r="G8" s="89"/>
      <c r="H8" s="89"/>
      <c r="I8" s="111" t="s">
        <v>18</v>
      </c>
      <c r="J8" s="112"/>
      <c r="K8" s="112"/>
      <c r="L8" s="113"/>
      <c r="M8" s="113"/>
      <c r="N8" s="113"/>
      <c r="O8" s="113"/>
      <c r="P8" s="113"/>
      <c r="Q8" s="113"/>
      <c r="R8" s="113"/>
      <c r="S8" s="113"/>
      <c r="T8" s="113"/>
      <c r="U8" s="113"/>
      <c r="V8" s="113"/>
      <c r="W8" s="113"/>
      <c r="X8" s="113"/>
      <c r="Y8" s="113"/>
      <c r="Z8" s="113"/>
      <c r="AA8" s="114"/>
    </row>
    <row r="9" spans="2:27" ht="24" customHeight="1" x14ac:dyDescent="0.15">
      <c r="B9" s="89" t="s">
        <v>19</v>
      </c>
      <c r="C9" s="89"/>
      <c r="D9" s="89"/>
      <c r="E9" s="89"/>
      <c r="F9" s="89"/>
      <c r="G9" s="89"/>
      <c r="H9" s="89"/>
      <c r="I9" s="115"/>
      <c r="J9" s="115"/>
      <c r="K9" s="115"/>
      <c r="L9" s="115"/>
      <c r="M9" s="115"/>
      <c r="N9" s="115"/>
      <c r="O9" s="115"/>
      <c r="P9" s="115"/>
      <c r="Q9" s="115"/>
      <c r="R9" s="115"/>
      <c r="S9" s="115"/>
      <c r="T9" s="115"/>
      <c r="U9" s="115"/>
      <c r="V9" s="115"/>
      <c r="W9" s="115"/>
      <c r="X9" s="115"/>
      <c r="Y9" s="115"/>
      <c r="Z9" s="115"/>
      <c r="AA9" s="115"/>
    </row>
    <row r="10" spans="2:27" ht="30" customHeight="1" x14ac:dyDescent="0.15">
      <c r="B10" s="89" t="s">
        <v>20</v>
      </c>
      <c r="C10" s="89"/>
      <c r="D10" s="89"/>
      <c r="E10" s="89"/>
      <c r="F10" s="89"/>
      <c r="G10" s="89"/>
      <c r="H10" s="89"/>
      <c r="I10" s="116" t="s">
        <v>21</v>
      </c>
      <c r="J10" s="117"/>
      <c r="K10" s="118"/>
      <c r="L10" s="119"/>
      <c r="M10" s="119"/>
      <c r="N10" s="119"/>
      <c r="O10" s="119"/>
      <c r="P10" s="119"/>
      <c r="Q10" s="119"/>
      <c r="R10" s="119"/>
      <c r="S10" s="119"/>
      <c r="T10" s="120"/>
      <c r="U10" s="116" t="s">
        <v>22</v>
      </c>
      <c r="V10" s="117"/>
      <c r="W10" s="93"/>
      <c r="X10" s="91"/>
      <c r="Y10" s="91"/>
      <c r="Z10" s="91"/>
      <c r="AA10" s="92"/>
    </row>
    <row r="11" spans="2:27" ht="24" customHeight="1" x14ac:dyDescent="0.15">
      <c r="B11" s="101" t="s">
        <v>23</v>
      </c>
      <c r="C11" s="102"/>
      <c r="D11" s="102"/>
      <c r="E11" s="102"/>
      <c r="F11" s="102"/>
      <c r="G11" s="102"/>
      <c r="H11" s="103"/>
      <c r="I11" s="104"/>
      <c r="J11" s="105"/>
      <c r="K11" s="105"/>
      <c r="L11" s="105"/>
      <c r="M11" s="105"/>
      <c r="N11" s="105"/>
      <c r="O11" s="105"/>
      <c r="P11" s="105"/>
      <c r="Q11" s="105"/>
      <c r="R11" s="105"/>
      <c r="S11" s="105"/>
      <c r="T11" s="105"/>
      <c r="U11" s="105"/>
      <c r="V11" s="105"/>
      <c r="W11" s="105"/>
      <c r="X11" s="105"/>
      <c r="Y11" s="105"/>
      <c r="Z11" s="105"/>
      <c r="AA11" s="106"/>
    </row>
    <row r="12" spans="2:27" ht="6.6" customHeight="1" x14ac:dyDescent="0.15"/>
    <row r="13" spans="2:27" ht="24" customHeight="1" x14ac:dyDescent="0.15">
      <c r="B13" s="8" t="s">
        <v>24</v>
      </c>
    </row>
    <row r="14" spans="2:27" ht="24" customHeight="1" x14ac:dyDescent="0.15">
      <c r="B14" s="107" t="s">
        <v>25</v>
      </c>
      <c r="C14" s="108"/>
      <c r="D14" s="108"/>
      <c r="E14" s="109"/>
      <c r="F14" s="93"/>
      <c r="G14" s="91"/>
      <c r="H14" s="91"/>
      <c r="I14" s="91"/>
      <c r="J14" s="91"/>
      <c r="K14" s="91"/>
      <c r="L14" s="91"/>
      <c r="M14" s="91"/>
      <c r="N14" s="92"/>
      <c r="O14" s="110" t="s">
        <v>26</v>
      </c>
      <c r="P14" s="110"/>
      <c r="Q14" s="110"/>
      <c r="R14" s="110"/>
      <c r="S14" s="93"/>
      <c r="T14" s="91"/>
      <c r="U14" s="91"/>
      <c r="V14" s="91"/>
      <c r="W14" s="91"/>
      <c r="X14" s="91"/>
      <c r="Y14" s="91"/>
      <c r="Z14" s="91"/>
      <c r="AA14" s="92"/>
    </row>
    <row r="15" spans="2:27" ht="24" customHeight="1" x14ac:dyDescent="0.15">
      <c r="B15" s="110" t="s">
        <v>27</v>
      </c>
      <c r="C15" s="110"/>
      <c r="D15" s="110"/>
      <c r="E15" s="110"/>
      <c r="F15" s="93"/>
      <c r="G15" s="91"/>
      <c r="H15" s="91"/>
      <c r="I15" s="91"/>
      <c r="J15" s="91"/>
      <c r="K15" s="91"/>
      <c r="L15" s="91"/>
      <c r="M15" s="91"/>
      <c r="N15" s="92"/>
      <c r="O15" s="110" t="s">
        <v>28</v>
      </c>
      <c r="P15" s="110"/>
      <c r="Q15" s="110"/>
      <c r="R15" s="110"/>
      <c r="S15" s="93"/>
      <c r="T15" s="91"/>
      <c r="U15" s="91"/>
      <c r="V15" s="91"/>
      <c r="W15" s="91"/>
      <c r="X15" s="91"/>
      <c r="Y15" s="91"/>
      <c r="Z15" s="91"/>
      <c r="AA15" s="92"/>
    </row>
    <row r="16" spans="2:27" ht="24" customHeight="1" x14ac:dyDescent="0.15">
      <c r="B16" s="110" t="s">
        <v>29</v>
      </c>
      <c r="C16" s="110"/>
      <c r="D16" s="110"/>
      <c r="E16" s="110"/>
      <c r="F16" s="93"/>
      <c r="G16" s="91"/>
      <c r="H16" s="91"/>
      <c r="I16" s="91"/>
      <c r="J16" s="91"/>
      <c r="K16" s="91"/>
      <c r="L16" s="91"/>
      <c r="M16" s="91"/>
      <c r="N16" s="92"/>
      <c r="O16" s="110" t="s">
        <v>30</v>
      </c>
      <c r="P16" s="110"/>
      <c r="Q16" s="110"/>
      <c r="R16" s="110"/>
      <c r="S16" s="93"/>
      <c r="T16" s="91"/>
      <c r="U16" s="91"/>
      <c r="V16" s="91"/>
      <c r="W16" s="91"/>
      <c r="X16" s="91"/>
      <c r="Y16" s="91"/>
      <c r="Z16" s="91"/>
      <c r="AA16" s="92"/>
    </row>
    <row r="17" spans="1:30" ht="24" customHeight="1" x14ac:dyDescent="0.15">
      <c r="B17" s="110" t="s">
        <v>31</v>
      </c>
      <c r="C17" s="110"/>
      <c r="D17" s="110"/>
      <c r="E17" s="110"/>
      <c r="F17" s="93"/>
      <c r="G17" s="91"/>
      <c r="H17" s="91"/>
      <c r="I17" s="91"/>
      <c r="J17" s="91"/>
      <c r="K17" s="91"/>
      <c r="L17" s="91"/>
      <c r="M17" s="91"/>
      <c r="N17" s="92"/>
      <c r="O17" s="110" t="s">
        <v>32</v>
      </c>
      <c r="P17" s="110"/>
      <c r="Q17" s="110"/>
      <c r="R17" s="110"/>
      <c r="S17" s="93"/>
      <c r="T17" s="91"/>
      <c r="U17" s="91"/>
      <c r="V17" s="91"/>
      <c r="W17" s="91"/>
      <c r="X17" s="91"/>
      <c r="Y17" s="91"/>
      <c r="Z17" s="91"/>
      <c r="AA17" s="92"/>
    </row>
    <row r="18" spans="1:30" s="10" customFormat="1" ht="6.6" customHeight="1" x14ac:dyDescent="0.15">
      <c r="B18" s="9"/>
      <c r="C18" s="9"/>
      <c r="D18" s="9"/>
      <c r="E18" s="9"/>
      <c r="F18" s="9"/>
      <c r="G18" s="9"/>
      <c r="H18" s="9"/>
      <c r="I18" s="9"/>
      <c r="J18" s="9"/>
      <c r="K18" s="9"/>
      <c r="L18" s="9"/>
      <c r="M18" s="9"/>
      <c r="N18" s="9"/>
      <c r="O18" s="9"/>
      <c r="P18" s="9"/>
      <c r="Q18" s="9"/>
      <c r="R18" s="9"/>
      <c r="S18" s="9"/>
      <c r="T18" s="9"/>
      <c r="U18" s="9"/>
      <c r="V18" s="9"/>
      <c r="W18" s="9"/>
      <c r="X18" s="9"/>
      <c r="Y18" s="9"/>
      <c r="Z18" s="9"/>
      <c r="AA18" s="9"/>
    </row>
    <row r="19" spans="1:30" s="10" customFormat="1" ht="24" customHeight="1" x14ac:dyDescent="0.15">
      <c r="B19" s="8" t="s">
        <v>51</v>
      </c>
      <c r="C19" s="9"/>
      <c r="D19" s="9"/>
      <c r="E19" s="9"/>
      <c r="F19" s="9"/>
      <c r="G19" s="9"/>
      <c r="H19" s="9"/>
      <c r="I19" s="9"/>
      <c r="J19" s="9"/>
      <c r="K19" s="9"/>
      <c r="L19" s="9"/>
      <c r="M19" s="9"/>
      <c r="N19" s="9"/>
      <c r="O19" s="9"/>
      <c r="P19" s="9"/>
      <c r="Q19" s="9"/>
      <c r="R19" s="9"/>
      <c r="S19" s="9"/>
      <c r="T19" s="9"/>
      <c r="U19" s="9"/>
      <c r="V19" s="9"/>
      <c r="W19" s="9"/>
      <c r="X19" s="9"/>
      <c r="Y19" s="9"/>
      <c r="Z19" s="9"/>
      <c r="AA19" s="9"/>
    </row>
    <row r="20" spans="1:30" s="10" customFormat="1" ht="24" customHeight="1" x14ac:dyDescent="0.15">
      <c r="B20" s="121" t="s">
        <v>101</v>
      </c>
      <c r="C20" s="121"/>
      <c r="D20" s="121"/>
      <c r="E20" s="121"/>
      <c r="F20" s="121"/>
      <c r="G20" s="121"/>
      <c r="H20" s="121"/>
      <c r="I20" s="121"/>
      <c r="J20" s="121"/>
      <c r="K20" s="121"/>
      <c r="L20" s="121"/>
      <c r="M20" s="121"/>
      <c r="N20" s="121"/>
      <c r="O20" s="121"/>
      <c r="P20" s="121"/>
      <c r="Q20" s="121"/>
      <c r="R20" s="121"/>
      <c r="S20" s="121"/>
      <c r="T20" s="121"/>
      <c r="U20" s="121"/>
      <c r="V20" s="121"/>
      <c r="W20" s="122"/>
      <c r="X20" s="123"/>
      <c r="Y20" s="9"/>
      <c r="Z20" s="9"/>
      <c r="AA20" s="9"/>
    </row>
    <row r="21" spans="1:30" s="10" customFormat="1" ht="48.6" customHeight="1" x14ac:dyDescent="0.15">
      <c r="B21" s="121"/>
      <c r="C21" s="121"/>
      <c r="D21" s="121"/>
      <c r="E21" s="121"/>
      <c r="F21" s="121"/>
      <c r="G21" s="121"/>
      <c r="H21" s="121"/>
      <c r="I21" s="121"/>
      <c r="J21" s="121"/>
      <c r="K21" s="121"/>
      <c r="L21" s="121"/>
      <c r="M21" s="121"/>
      <c r="N21" s="121"/>
      <c r="O21" s="121"/>
      <c r="P21" s="121"/>
      <c r="Q21" s="121"/>
      <c r="R21" s="121"/>
      <c r="S21" s="121"/>
      <c r="T21" s="121"/>
      <c r="U21" s="121"/>
      <c r="V21" s="121"/>
      <c r="W21" s="124"/>
      <c r="X21" s="125"/>
      <c r="Y21" s="9"/>
      <c r="Z21" s="9"/>
      <c r="AA21" s="9"/>
    </row>
    <row r="22" spans="1:30" s="10" customFormat="1" ht="48.75" customHeight="1" x14ac:dyDescent="0.15">
      <c r="B22" s="121" t="s">
        <v>102</v>
      </c>
      <c r="C22" s="121"/>
      <c r="D22" s="121"/>
      <c r="E22" s="121"/>
      <c r="F22" s="121"/>
      <c r="G22" s="121"/>
      <c r="H22" s="121"/>
      <c r="I22" s="121"/>
      <c r="J22" s="121"/>
      <c r="K22" s="121"/>
      <c r="L22" s="121"/>
      <c r="M22" s="121"/>
      <c r="N22" s="121"/>
      <c r="O22" s="121"/>
      <c r="P22" s="121"/>
      <c r="Q22" s="121"/>
      <c r="R22" s="121"/>
      <c r="S22" s="121"/>
      <c r="T22" s="121"/>
      <c r="U22" s="121"/>
      <c r="V22" s="121"/>
      <c r="W22" s="126" t="s">
        <v>107</v>
      </c>
      <c r="X22" s="92"/>
      <c r="Y22" s="29"/>
      <c r="Z22" s="29"/>
      <c r="AA22" s="29"/>
      <c r="AD22" s="10" t="s">
        <v>75</v>
      </c>
    </row>
    <row r="23" spans="1:30" ht="8.25" customHeight="1" x14ac:dyDescent="0.15">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30" ht="19.5" customHeight="1" x14ac:dyDescent="0.15">
      <c r="B24" s="130" t="s">
        <v>103</v>
      </c>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row>
    <row r="25" spans="1:30" ht="24" customHeight="1" x14ac:dyDescent="0.15">
      <c r="B25" s="107" t="s">
        <v>104</v>
      </c>
      <c r="C25" s="108"/>
      <c r="D25" s="108"/>
      <c r="E25" s="108"/>
      <c r="F25" s="108"/>
      <c r="G25" s="108"/>
      <c r="H25" s="108"/>
      <c r="I25" s="108"/>
      <c r="J25" s="108"/>
      <c r="K25" s="109"/>
      <c r="L25" s="127" t="s">
        <v>59</v>
      </c>
      <c r="M25" s="128"/>
      <c r="N25" s="128"/>
      <c r="O25" s="128"/>
      <c r="P25" s="128"/>
      <c r="Q25" s="128"/>
      <c r="R25" s="129"/>
      <c r="S25" s="11"/>
      <c r="T25" s="107" t="s">
        <v>52</v>
      </c>
      <c r="U25" s="108"/>
      <c r="V25" s="108"/>
      <c r="W25" s="108"/>
      <c r="X25" s="109"/>
      <c r="Y25" s="107" t="s">
        <v>65</v>
      </c>
      <c r="Z25" s="108"/>
      <c r="AA25" s="109"/>
    </row>
    <row r="26" spans="1:30" ht="24" customHeight="1" x14ac:dyDescent="0.15">
      <c r="B26" s="127" t="s">
        <v>53</v>
      </c>
      <c r="C26" s="128"/>
      <c r="D26" s="128"/>
      <c r="E26" s="128"/>
      <c r="F26" s="128"/>
      <c r="G26" s="128"/>
      <c r="H26" s="129"/>
      <c r="I26" s="143"/>
      <c r="J26" s="143"/>
      <c r="K26" s="28" t="s">
        <v>50</v>
      </c>
      <c r="L26" s="136">
        <f>IFERROR(IF(Y26&gt;=0.25,I26*15000000,0),0)</f>
        <v>0</v>
      </c>
      <c r="M26" s="137"/>
      <c r="N26" s="137"/>
      <c r="O26" s="137"/>
      <c r="P26" s="137"/>
      <c r="Q26" s="138" t="s">
        <v>49</v>
      </c>
      <c r="R26" s="139"/>
      <c r="S26" s="11"/>
      <c r="T26" s="93"/>
      <c r="U26" s="91"/>
      <c r="V26" s="92"/>
      <c r="W26" s="107" t="s">
        <v>50</v>
      </c>
      <c r="X26" s="109"/>
      <c r="Y26" s="140" t="e">
        <f>ROUND(T26/I26,3)</f>
        <v>#DIV/0!</v>
      </c>
      <c r="Z26" s="141"/>
      <c r="AA26" s="142"/>
    </row>
    <row r="27" spans="1:30" ht="24" customHeight="1" x14ac:dyDescent="0.15">
      <c r="B27" s="127" t="s">
        <v>54</v>
      </c>
      <c r="C27" s="128"/>
      <c r="D27" s="128"/>
      <c r="E27" s="128"/>
      <c r="F27" s="128"/>
      <c r="G27" s="128"/>
      <c r="H27" s="129"/>
      <c r="I27" s="143"/>
      <c r="J27" s="143"/>
      <c r="K27" s="28" t="s">
        <v>50</v>
      </c>
      <c r="L27" s="136">
        <f>IFERROR(IF(Y27&gt;=0.25,I27*4500000,0),0)</f>
        <v>0</v>
      </c>
      <c r="M27" s="137"/>
      <c r="N27" s="137"/>
      <c r="O27" s="137"/>
      <c r="P27" s="137"/>
      <c r="Q27" s="138" t="s">
        <v>49</v>
      </c>
      <c r="R27" s="139"/>
      <c r="S27" s="11"/>
      <c r="T27" s="93"/>
      <c r="U27" s="91"/>
      <c r="V27" s="92"/>
      <c r="W27" s="107" t="s">
        <v>50</v>
      </c>
      <c r="X27" s="109"/>
      <c r="Y27" s="140" t="e">
        <f>ROUND(T27/I27,3)</f>
        <v>#DIV/0!</v>
      </c>
      <c r="Z27" s="141"/>
      <c r="AA27" s="142"/>
    </row>
    <row r="28" spans="1:30" ht="24" customHeight="1" x14ac:dyDescent="0.15">
      <c r="B28" s="127" t="s">
        <v>55</v>
      </c>
      <c r="C28" s="128"/>
      <c r="D28" s="128"/>
      <c r="E28" s="128"/>
      <c r="F28" s="128"/>
      <c r="G28" s="128"/>
      <c r="H28" s="129"/>
      <c r="I28" s="143"/>
      <c r="J28" s="143"/>
      <c r="K28" s="28" t="s">
        <v>50</v>
      </c>
      <c r="L28" s="136">
        <f>IFERROR(IF(Y28&gt;=0.25,I28*4500000,0),0)</f>
        <v>0</v>
      </c>
      <c r="M28" s="137"/>
      <c r="N28" s="137"/>
      <c r="O28" s="137"/>
      <c r="P28" s="137"/>
      <c r="Q28" s="138" t="s">
        <v>49</v>
      </c>
      <c r="R28" s="139"/>
      <c r="S28" s="11"/>
      <c r="T28" s="93"/>
      <c r="U28" s="91"/>
      <c r="V28" s="92"/>
      <c r="W28" s="107" t="s">
        <v>50</v>
      </c>
      <c r="X28" s="109"/>
      <c r="Y28" s="140" t="e">
        <f>ROUND(T28/I28,3)</f>
        <v>#DIV/0!</v>
      </c>
      <c r="Z28" s="141"/>
      <c r="AA28" s="142"/>
    </row>
    <row r="29" spans="1:30" ht="14.25" customHeight="1" x14ac:dyDescent="0.15">
      <c r="A29" s="27"/>
      <c r="B29" s="98"/>
      <c r="C29" s="98"/>
      <c r="D29" s="98"/>
      <c r="E29" s="98"/>
      <c r="F29" s="98"/>
      <c r="G29" s="98"/>
      <c r="H29" s="98"/>
      <c r="I29" s="98"/>
      <c r="J29" s="98"/>
      <c r="K29" s="98"/>
      <c r="L29" s="150"/>
      <c r="M29" s="150"/>
      <c r="N29" s="150"/>
      <c r="O29" s="150"/>
      <c r="P29" s="150"/>
      <c r="Q29" s="151"/>
      <c r="R29" s="151"/>
      <c r="S29" s="11"/>
      <c r="T29" s="152" t="s">
        <v>66</v>
      </c>
      <c r="U29" s="152"/>
      <c r="V29" s="152"/>
      <c r="W29" s="152"/>
      <c r="X29" s="152"/>
      <c r="Y29" s="152"/>
      <c r="Z29" s="152"/>
      <c r="AA29" s="152"/>
    </row>
    <row r="30" spans="1:30" ht="6.6" customHeight="1" x14ac:dyDescent="0.15">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2"/>
    </row>
    <row r="31" spans="1:30" ht="23.25" customHeight="1" x14ac:dyDescent="0.15">
      <c r="B31" s="149" t="s">
        <v>109</v>
      </c>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row>
    <row r="32" spans="1:30" ht="24.75" customHeight="1" x14ac:dyDescent="0.15">
      <c r="B32" s="107" t="s">
        <v>104</v>
      </c>
      <c r="C32" s="108"/>
      <c r="D32" s="108"/>
      <c r="E32" s="108"/>
      <c r="F32" s="108"/>
      <c r="G32" s="108"/>
      <c r="H32" s="108"/>
      <c r="I32" s="108"/>
      <c r="J32" s="108"/>
      <c r="K32" s="109"/>
      <c r="L32" s="127" t="s">
        <v>59</v>
      </c>
      <c r="M32" s="128"/>
      <c r="N32" s="128"/>
      <c r="O32" s="128"/>
      <c r="P32" s="128"/>
      <c r="Q32" s="128"/>
      <c r="R32" s="129"/>
      <c r="S32" s="11"/>
      <c r="T32" s="11"/>
      <c r="U32" s="11"/>
      <c r="V32" s="11"/>
      <c r="W32" s="11"/>
      <c r="X32" s="11"/>
      <c r="Y32" s="11"/>
      <c r="Z32" s="11"/>
      <c r="AA32" s="12"/>
    </row>
    <row r="33" spans="1:27" ht="24.75" customHeight="1" x14ac:dyDescent="0.15">
      <c r="B33" s="127" t="s">
        <v>53</v>
      </c>
      <c r="C33" s="128"/>
      <c r="D33" s="128"/>
      <c r="E33" s="128"/>
      <c r="F33" s="128"/>
      <c r="G33" s="128"/>
      <c r="H33" s="129"/>
      <c r="I33" s="134"/>
      <c r="J33" s="135"/>
      <c r="K33" s="28" t="s">
        <v>50</v>
      </c>
      <c r="L33" s="136">
        <f>IF(W22=AD22,I33*19500000,I33*18000000)</f>
        <v>0</v>
      </c>
      <c r="M33" s="137"/>
      <c r="N33" s="137"/>
      <c r="O33" s="137"/>
      <c r="P33" s="137"/>
      <c r="Q33" s="138" t="s">
        <v>49</v>
      </c>
      <c r="R33" s="139"/>
      <c r="S33" s="11"/>
      <c r="T33" s="11"/>
      <c r="U33" s="11"/>
      <c r="V33" s="11"/>
      <c r="W33" s="11"/>
      <c r="X33" s="11"/>
      <c r="Y33" s="11"/>
      <c r="Z33" s="11"/>
      <c r="AA33" s="12"/>
    </row>
    <row r="34" spans="1:27" ht="24.75" customHeight="1" x14ac:dyDescent="0.15">
      <c r="B34" s="127" t="s">
        <v>54</v>
      </c>
      <c r="C34" s="128"/>
      <c r="D34" s="128"/>
      <c r="E34" s="128"/>
      <c r="F34" s="128"/>
      <c r="G34" s="128"/>
      <c r="H34" s="129"/>
      <c r="I34" s="146"/>
      <c r="J34" s="146"/>
      <c r="K34" s="28" t="s">
        <v>50</v>
      </c>
      <c r="L34" s="136">
        <f>IF(W22=AD22,I34*9000000,I34*7500000)</f>
        <v>0</v>
      </c>
      <c r="M34" s="137"/>
      <c r="N34" s="137"/>
      <c r="O34" s="137"/>
      <c r="P34" s="137"/>
      <c r="Q34" s="138" t="s">
        <v>49</v>
      </c>
      <c r="R34" s="139"/>
      <c r="S34" s="11"/>
      <c r="T34" s="11"/>
      <c r="U34" s="11"/>
      <c r="V34" s="11"/>
      <c r="W34" s="11"/>
      <c r="X34" s="11"/>
      <c r="Y34" s="11"/>
      <c r="Z34" s="11"/>
      <c r="AA34" s="12"/>
    </row>
    <row r="35" spans="1:27" ht="24.75" customHeight="1" x14ac:dyDescent="0.15">
      <c r="B35" s="127" t="s">
        <v>74</v>
      </c>
      <c r="C35" s="128"/>
      <c r="D35" s="128"/>
      <c r="E35" s="128"/>
      <c r="F35" s="128"/>
      <c r="G35" s="128"/>
      <c r="H35" s="129"/>
      <c r="I35" s="146"/>
      <c r="J35" s="146"/>
      <c r="K35" s="28" t="s">
        <v>50</v>
      </c>
      <c r="L35" s="136">
        <f>I35*4500000</f>
        <v>0</v>
      </c>
      <c r="M35" s="137"/>
      <c r="N35" s="137"/>
      <c r="O35" s="137"/>
      <c r="P35" s="137"/>
      <c r="Q35" s="138" t="s">
        <v>49</v>
      </c>
      <c r="R35" s="139"/>
      <c r="S35" s="11"/>
      <c r="T35" s="11"/>
      <c r="U35" s="11"/>
      <c r="V35" s="11"/>
      <c r="W35" s="11"/>
      <c r="X35" s="11"/>
      <c r="Y35" s="11"/>
      <c r="Z35" s="11"/>
      <c r="AA35" s="12"/>
    </row>
    <row r="36" spans="1:27" ht="17.25" customHeight="1" x14ac:dyDescent="0.15">
      <c r="B36" s="71"/>
      <c r="C36" s="71"/>
      <c r="D36" s="71"/>
      <c r="E36" s="71"/>
      <c r="F36" s="71"/>
      <c r="G36" s="71"/>
      <c r="H36" s="71"/>
      <c r="I36" s="72"/>
      <c r="J36" s="72"/>
      <c r="K36" s="67"/>
      <c r="L36" s="68"/>
      <c r="M36" s="68"/>
      <c r="N36" s="68"/>
      <c r="O36" s="68"/>
      <c r="P36" s="68"/>
      <c r="Q36" s="69"/>
      <c r="R36" s="69"/>
      <c r="S36" s="11"/>
      <c r="T36" s="11"/>
      <c r="U36" s="11"/>
      <c r="V36" s="11"/>
      <c r="W36" s="11"/>
      <c r="X36" s="11"/>
      <c r="Y36" s="11"/>
      <c r="Z36" s="11"/>
      <c r="AA36" s="12"/>
    </row>
    <row r="37" spans="1:27" ht="68.45" customHeight="1" x14ac:dyDescent="0.15">
      <c r="A37" s="27"/>
      <c r="B37" s="148" t="s">
        <v>110</v>
      </c>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row>
    <row r="38" spans="1:27" ht="24" customHeight="1" x14ac:dyDescent="0.15">
      <c r="B38" s="107" t="s">
        <v>104</v>
      </c>
      <c r="C38" s="108"/>
      <c r="D38" s="108"/>
      <c r="E38" s="108"/>
      <c r="F38" s="108"/>
      <c r="G38" s="108"/>
      <c r="H38" s="108"/>
      <c r="I38" s="108"/>
      <c r="J38" s="108"/>
      <c r="K38" s="109"/>
      <c r="L38" s="127" t="s">
        <v>59</v>
      </c>
      <c r="M38" s="128"/>
      <c r="N38" s="128"/>
      <c r="O38" s="128"/>
      <c r="P38" s="128"/>
      <c r="Q38" s="128"/>
      <c r="R38" s="129"/>
      <c r="S38" s="11"/>
      <c r="T38" s="78"/>
      <c r="U38" s="78"/>
      <c r="V38" s="78"/>
      <c r="W38" s="79"/>
      <c r="X38" s="79"/>
      <c r="Y38" s="80"/>
      <c r="Z38" s="80"/>
      <c r="AA38" s="80"/>
    </row>
    <row r="39" spans="1:27" ht="24" customHeight="1" x14ac:dyDescent="0.15">
      <c r="B39" s="127" t="s">
        <v>53</v>
      </c>
      <c r="C39" s="128"/>
      <c r="D39" s="128"/>
      <c r="E39" s="128"/>
      <c r="F39" s="128"/>
      <c r="G39" s="128"/>
      <c r="H39" s="129"/>
      <c r="I39" s="134"/>
      <c r="J39" s="135"/>
      <c r="K39" s="70" t="s">
        <v>50</v>
      </c>
      <c r="L39" s="136">
        <f>IF(W22=AD22,I39*1500000,I39*0)</f>
        <v>0</v>
      </c>
      <c r="M39" s="137"/>
      <c r="N39" s="137"/>
      <c r="O39" s="137"/>
      <c r="P39" s="137"/>
      <c r="Q39" s="138" t="s">
        <v>49</v>
      </c>
      <c r="R39" s="139"/>
      <c r="S39" s="81"/>
      <c r="T39" s="181"/>
      <c r="U39" s="181"/>
      <c r="V39" s="181"/>
      <c r="W39" s="182"/>
      <c r="X39" s="182"/>
      <c r="Y39" s="183"/>
      <c r="Z39" s="183"/>
      <c r="AA39" s="183"/>
    </row>
    <row r="40" spans="1:27" ht="24" customHeight="1" x14ac:dyDescent="0.15">
      <c r="B40" s="127" t="s">
        <v>54</v>
      </c>
      <c r="C40" s="128"/>
      <c r="D40" s="128"/>
      <c r="E40" s="128"/>
      <c r="F40" s="128"/>
      <c r="G40" s="128"/>
      <c r="H40" s="129"/>
      <c r="I40" s="146"/>
      <c r="J40" s="146"/>
      <c r="K40" s="70" t="s">
        <v>50</v>
      </c>
      <c r="L40" s="136">
        <f>IF(W22=AD22,I40*1500000,I40*0)</f>
        <v>0</v>
      </c>
      <c r="M40" s="137"/>
      <c r="N40" s="137"/>
      <c r="O40" s="137"/>
      <c r="P40" s="137"/>
      <c r="Q40" s="138" t="s">
        <v>49</v>
      </c>
      <c r="R40" s="139"/>
      <c r="S40" s="81"/>
      <c r="T40" s="181"/>
      <c r="U40" s="181"/>
      <c r="V40" s="181"/>
      <c r="W40" s="182"/>
      <c r="X40" s="182"/>
      <c r="Y40" s="183"/>
      <c r="Z40" s="183"/>
      <c r="AA40" s="183"/>
    </row>
    <row r="41" spans="1:27" ht="17.25" customHeight="1" x14ac:dyDescent="0.15">
      <c r="B41" s="73"/>
      <c r="C41" s="73"/>
      <c r="D41" s="73"/>
      <c r="E41" s="73"/>
      <c r="F41" s="73"/>
      <c r="G41" s="73"/>
      <c r="H41" s="73"/>
      <c r="I41" s="74"/>
      <c r="J41" s="74"/>
      <c r="K41" s="75"/>
      <c r="L41" s="76"/>
      <c r="M41" s="76"/>
      <c r="N41" s="76"/>
      <c r="O41" s="76"/>
      <c r="P41" s="76"/>
      <c r="Q41" s="77"/>
      <c r="R41" s="77"/>
      <c r="S41" s="11"/>
      <c r="T41" s="11"/>
      <c r="U41" s="11"/>
      <c r="V41" s="11"/>
      <c r="W41" s="11"/>
      <c r="X41" s="11"/>
      <c r="Y41" s="11"/>
      <c r="Z41" s="11"/>
      <c r="AA41" s="12"/>
    </row>
    <row r="42" spans="1:27" ht="24.75" customHeight="1" x14ac:dyDescent="0.15">
      <c r="B42" s="194" t="s">
        <v>108</v>
      </c>
      <c r="C42" s="195"/>
      <c r="D42" s="195"/>
      <c r="E42" s="195"/>
      <c r="F42" s="195"/>
      <c r="G42" s="195"/>
      <c r="H42" s="195"/>
      <c r="I42" s="195"/>
      <c r="J42" s="195"/>
      <c r="K42" s="196"/>
      <c r="L42" s="136">
        <f>SUM(L26:P28,L33:P35,L39:P40)</f>
        <v>0</v>
      </c>
      <c r="M42" s="137"/>
      <c r="N42" s="137"/>
      <c r="O42" s="137"/>
      <c r="P42" s="137"/>
      <c r="Q42" s="138" t="s">
        <v>5</v>
      </c>
      <c r="R42" s="139"/>
      <c r="S42" s="11"/>
      <c r="T42" s="11"/>
      <c r="U42" s="11"/>
      <c r="V42" s="11"/>
      <c r="W42" s="11"/>
      <c r="X42" s="11"/>
      <c r="Y42" s="11"/>
      <c r="Z42" s="11"/>
      <c r="AA42" s="12"/>
    </row>
    <row r="43" spans="1:27" ht="24.75" customHeight="1" x14ac:dyDescent="0.15">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2"/>
    </row>
    <row r="44" spans="1:27" ht="24" customHeight="1" x14ac:dyDescent="0.15">
      <c r="B44" s="147" t="s">
        <v>76</v>
      </c>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row>
    <row r="45" spans="1:27" s="13" customFormat="1" ht="24" customHeight="1" x14ac:dyDescent="0.15">
      <c r="B45" s="144" t="s">
        <v>111</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row>
    <row r="46" spans="1:27" ht="33" customHeight="1" x14ac:dyDescent="0.15">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row>
    <row r="47" spans="1:27" ht="24" customHeight="1" x14ac:dyDescent="0.15">
      <c r="B47" s="110" t="s">
        <v>33</v>
      </c>
      <c r="C47" s="110"/>
      <c r="D47" s="110"/>
      <c r="E47" s="110"/>
      <c r="F47" s="110"/>
      <c r="G47" s="107" t="s">
        <v>34</v>
      </c>
      <c r="H47" s="108"/>
      <c r="I47" s="108"/>
      <c r="J47" s="108"/>
      <c r="K47" s="108"/>
      <c r="L47" s="108"/>
      <c r="M47" s="108"/>
      <c r="N47" s="108"/>
      <c r="O47" s="108"/>
      <c r="P47" s="108"/>
      <c r="Q47" s="108"/>
      <c r="R47" s="108"/>
      <c r="S47" s="108"/>
      <c r="T47" s="108"/>
      <c r="U47" s="108"/>
      <c r="V47" s="108"/>
      <c r="W47" s="109"/>
      <c r="X47" s="110" t="s">
        <v>35</v>
      </c>
      <c r="Y47" s="110"/>
      <c r="Z47" s="110"/>
      <c r="AA47" s="110"/>
    </row>
    <row r="48" spans="1:27" ht="30" customHeight="1" x14ac:dyDescent="0.15">
      <c r="B48" s="101" t="s">
        <v>56</v>
      </c>
      <c r="C48" s="102"/>
      <c r="D48" s="102"/>
      <c r="E48" s="102"/>
      <c r="F48" s="103"/>
      <c r="G48" s="118"/>
      <c r="H48" s="119"/>
      <c r="I48" s="119"/>
      <c r="J48" s="119"/>
      <c r="K48" s="119"/>
      <c r="L48" s="119"/>
      <c r="M48" s="119"/>
      <c r="N48" s="119"/>
      <c r="O48" s="119"/>
      <c r="P48" s="119"/>
      <c r="Q48" s="119"/>
      <c r="R48" s="119"/>
      <c r="S48" s="119"/>
      <c r="T48" s="119"/>
      <c r="U48" s="119"/>
      <c r="V48" s="119"/>
      <c r="W48" s="120"/>
      <c r="X48" s="104"/>
      <c r="Y48" s="105"/>
      <c r="Z48" s="105"/>
      <c r="AA48" s="106"/>
    </row>
    <row r="49" spans="2:27" ht="6" customHeight="1" x14ac:dyDescent="0.15">
      <c r="B49" s="8"/>
    </row>
    <row r="50" spans="2:27" s="13" customFormat="1" ht="24" customHeight="1" x14ac:dyDescent="0.15">
      <c r="B50" s="144" t="s">
        <v>113</v>
      </c>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row>
    <row r="51" spans="2:27" ht="10.5" customHeight="1" x14ac:dyDescent="0.15">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row>
    <row r="52" spans="2:27" ht="24" customHeight="1" x14ac:dyDescent="0.15">
      <c r="B52" s="107" t="s">
        <v>33</v>
      </c>
      <c r="C52" s="108"/>
      <c r="D52" s="108"/>
      <c r="E52" s="108"/>
      <c r="F52" s="109"/>
      <c r="G52" s="107" t="s">
        <v>34</v>
      </c>
      <c r="H52" s="108"/>
      <c r="I52" s="108"/>
      <c r="J52" s="108"/>
      <c r="K52" s="108"/>
      <c r="L52" s="108"/>
      <c r="M52" s="108"/>
      <c r="N52" s="108"/>
      <c r="O52" s="108"/>
      <c r="P52" s="108"/>
      <c r="Q52" s="108"/>
      <c r="R52" s="108"/>
      <c r="S52" s="108"/>
      <c r="T52" s="108"/>
      <c r="U52" s="108"/>
      <c r="V52" s="108"/>
      <c r="W52" s="109"/>
      <c r="X52" s="107" t="s">
        <v>35</v>
      </c>
      <c r="Y52" s="108"/>
      <c r="Z52" s="108"/>
      <c r="AA52" s="109"/>
    </row>
    <row r="53" spans="2:27" ht="30" customHeight="1" x14ac:dyDescent="0.15">
      <c r="B53" s="131" t="s">
        <v>36</v>
      </c>
      <c r="C53" s="132"/>
      <c r="D53" s="132"/>
      <c r="E53" s="132"/>
      <c r="F53" s="133"/>
      <c r="G53" s="118"/>
      <c r="H53" s="119"/>
      <c r="I53" s="119"/>
      <c r="J53" s="119"/>
      <c r="K53" s="119"/>
      <c r="L53" s="119"/>
      <c r="M53" s="119"/>
      <c r="N53" s="119"/>
      <c r="O53" s="119"/>
      <c r="P53" s="119"/>
      <c r="Q53" s="119"/>
      <c r="R53" s="119"/>
      <c r="S53" s="119"/>
      <c r="T53" s="119"/>
      <c r="U53" s="119"/>
      <c r="V53" s="119"/>
      <c r="W53" s="120"/>
      <c r="X53" s="104"/>
      <c r="Y53" s="105"/>
      <c r="Z53" s="105"/>
      <c r="AA53" s="106"/>
    </row>
    <row r="54" spans="2:27" ht="30" customHeight="1" x14ac:dyDescent="0.15">
      <c r="B54" s="131" t="s">
        <v>37</v>
      </c>
      <c r="C54" s="132"/>
      <c r="D54" s="132"/>
      <c r="E54" s="132"/>
      <c r="F54" s="133"/>
      <c r="G54" s="118"/>
      <c r="H54" s="119"/>
      <c r="I54" s="119"/>
      <c r="J54" s="119"/>
      <c r="K54" s="119"/>
      <c r="L54" s="119"/>
      <c r="M54" s="119"/>
      <c r="N54" s="119"/>
      <c r="O54" s="119"/>
      <c r="P54" s="119"/>
      <c r="Q54" s="119"/>
      <c r="R54" s="119"/>
      <c r="S54" s="119"/>
      <c r="T54" s="119"/>
      <c r="U54" s="119"/>
      <c r="V54" s="119"/>
      <c r="W54" s="120"/>
      <c r="X54" s="104"/>
      <c r="Y54" s="105"/>
      <c r="Z54" s="105"/>
      <c r="AA54" s="106"/>
    </row>
    <row r="55" spans="2:27" ht="30" customHeight="1" x14ac:dyDescent="0.15">
      <c r="B55" s="14" t="s">
        <v>57</v>
      </c>
      <c r="C55" s="15"/>
      <c r="D55" s="15"/>
      <c r="E55" s="15"/>
      <c r="F55" s="16"/>
      <c r="G55" s="17"/>
      <c r="H55" s="18"/>
      <c r="I55" s="18"/>
      <c r="J55" s="18"/>
      <c r="K55" s="18"/>
      <c r="L55" s="18"/>
      <c r="M55" s="18"/>
      <c r="N55" s="18"/>
      <c r="O55" s="18"/>
      <c r="P55" s="18"/>
      <c r="Q55" s="18"/>
      <c r="R55" s="18"/>
      <c r="S55" s="18"/>
      <c r="T55" s="18"/>
      <c r="U55" s="18"/>
      <c r="V55" s="18"/>
      <c r="W55" s="19"/>
      <c r="X55" s="153"/>
      <c r="Y55" s="154"/>
      <c r="Z55" s="154"/>
      <c r="AA55" s="155"/>
    </row>
    <row r="56" spans="2:27" ht="30" customHeight="1" x14ac:dyDescent="0.15">
      <c r="B56" s="14" t="s">
        <v>58</v>
      </c>
      <c r="C56" s="15"/>
      <c r="D56" s="15"/>
      <c r="E56" s="15"/>
      <c r="F56" s="16"/>
      <c r="G56" s="17"/>
      <c r="H56" s="18"/>
      <c r="I56" s="18"/>
      <c r="J56" s="18"/>
      <c r="K56" s="18"/>
      <c r="L56" s="18"/>
      <c r="M56" s="18"/>
      <c r="N56" s="18"/>
      <c r="O56" s="18"/>
      <c r="P56" s="18"/>
      <c r="Q56" s="18"/>
      <c r="R56" s="18"/>
      <c r="S56" s="18"/>
      <c r="T56" s="18"/>
      <c r="U56" s="18"/>
      <c r="V56" s="18"/>
      <c r="W56" s="19"/>
      <c r="X56" s="153"/>
      <c r="Y56" s="154"/>
      <c r="Z56" s="154"/>
      <c r="AA56" s="155"/>
    </row>
    <row r="57" spans="2:27" ht="30" customHeight="1" x14ac:dyDescent="0.15">
      <c r="B57" s="101" t="s">
        <v>38</v>
      </c>
      <c r="C57" s="102"/>
      <c r="D57" s="102"/>
      <c r="E57" s="102"/>
      <c r="F57" s="103"/>
      <c r="G57" s="118"/>
      <c r="H57" s="119"/>
      <c r="I57" s="119"/>
      <c r="J57" s="119"/>
      <c r="K57" s="119"/>
      <c r="L57" s="119"/>
      <c r="M57" s="119"/>
      <c r="N57" s="119"/>
      <c r="O57" s="119"/>
      <c r="P57" s="119"/>
      <c r="Q57" s="119"/>
      <c r="R57" s="119"/>
      <c r="S57" s="119"/>
      <c r="T57" s="119"/>
      <c r="U57" s="119"/>
      <c r="V57" s="119"/>
      <c r="W57" s="120"/>
      <c r="X57" s="104"/>
      <c r="Y57" s="105"/>
      <c r="Z57" s="105"/>
      <c r="AA57" s="106"/>
    </row>
    <row r="58" spans="2:27" ht="30" customHeight="1" x14ac:dyDescent="0.15">
      <c r="B58" s="101" t="s">
        <v>39</v>
      </c>
      <c r="C58" s="102"/>
      <c r="D58" s="102"/>
      <c r="E58" s="102"/>
      <c r="F58" s="103"/>
      <c r="G58" s="118"/>
      <c r="H58" s="119"/>
      <c r="I58" s="119"/>
      <c r="J58" s="119"/>
      <c r="K58" s="119"/>
      <c r="L58" s="119"/>
      <c r="M58" s="119"/>
      <c r="N58" s="119"/>
      <c r="O58" s="119"/>
      <c r="P58" s="119"/>
      <c r="Q58" s="119"/>
      <c r="R58" s="119"/>
      <c r="S58" s="119"/>
      <c r="T58" s="119"/>
      <c r="U58" s="119"/>
      <c r="V58" s="119"/>
      <c r="W58" s="120"/>
      <c r="X58" s="104"/>
      <c r="Y58" s="105"/>
      <c r="Z58" s="105"/>
      <c r="AA58" s="106"/>
    </row>
    <row r="59" spans="2:27" ht="30" customHeight="1" x14ac:dyDescent="0.15">
      <c r="B59" s="101" t="s">
        <v>40</v>
      </c>
      <c r="C59" s="102"/>
      <c r="D59" s="102"/>
      <c r="E59" s="102"/>
      <c r="F59" s="103"/>
      <c r="G59" s="118"/>
      <c r="H59" s="119"/>
      <c r="I59" s="119"/>
      <c r="J59" s="119"/>
      <c r="K59" s="119"/>
      <c r="L59" s="119"/>
      <c r="M59" s="119"/>
      <c r="N59" s="119"/>
      <c r="O59" s="119"/>
      <c r="P59" s="119"/>
      <c r="Q59" s="119"/>
      <c r="R59" s="119"/>
      <c r="S59" s="119"/>
      <c r="T59" s="119"/>
      <c r="U59" s="119"/>
      <c r="V59" s="119"/>
      <c r="W59" s="120"/>
      <c r="X59" s="104"/>
      <c r="Y59" s="105"/>
      <c r="Z59" s="105"/>
      <c r="AA59" s="106"/>
    </row>
    <row r="60" spans="2:27" ht="30" customHeight="1" x14ac:dyDescent="0.15">
      <c r="B60" s="101" t="s">
        <v>41</v>
      </c>
      <c r="C60" s="102"/>
      <c r="D60" s="102"/>
      <c r="E60" s="102"/>
      <c r="F60" s="103"/>
      <c r="G60" s="118"/>
      <c r="H60" s="119"/>
      <c r="I60" s="119"/>
      <c r="J60" s="119"/>
      <c r="K60" s="119"/>
      <c r="L60" s="119"/>
      <c r="M60" s="119"/>
      <c r="N60" s="119"/>
      <c r="O60" s="119"/>
      <c r="P60" s="119"/>
      <c r="Q60" s="119"/>
      <c r="R60" s="119"/>
      <c r="S60" s="119"/>
      <c r="T60" s="119"/>
      <c r="U60" s="119"/>
      <c r="V60" s="119"/>
      <c r="W60" s="120"/>
      <c r="X60" s="104"/>
      <c r="Y60" s="105"/>
      <c r="Z60" s="105"/>
      <c r="AA60" s="106"/>
    </row>
    <row r="61" spans="2:27" ht="30" customHeight="1" x14ac:dyDescent="0.15">
      <c r="B61" s="101" t="s">
        <v>42</v>
      </c>
      <c r="C61" s="102"/>
      <c r="D61" s="102"/>
      <c r="E61" s="102"/>
      <c r="F61" s="103"/>
      <c r="G61" s="118"/>
      <c r="H61" s="119"/>
      <c r="I61" s="119"/>
      <c r="J61" s="119"/>
      <c r="K61" s="119"/>
      <c r="L61" s="119"/>
      <c r="M61" s="119"/>
      <c r="N61" s="119"/>
      <c r="O61" s="119"/>
      <c r="P61" s="119"/>
      <c r="Q61" s="119"/>
      <c r="R61" s="119"/>
      <c r="S61" s="119"/>
      <c r="T61" s="119"/>
      <c r="U61" s="119"/>
      <c r="V61" s="119"/>
      <c r="W61" s="120"/>
      <c r="X61" s="104"/>
      <c r="Y61" s="105"/>
      <c r="Z61" s="105"/>
      <c r="AA61" s="106"/>
    </row>
    <row r="62" spans="2:27" ht="24" customHeight="1" x14ac:dyDescent="0.15">
      <c r="B62" s="131" t="s">
        <v>62</v>
      </c>
      <c r="C62" s="132"/>
      <c r="D62" s="132"/>
      <c r="E62" s="132"/>
      <c r="F62" s="132"/>
      <c r="G62" s="132"/>
      <c r="H62" s="132"/>
      <c r="I62" s="132"/>
      <c r="J62" s="132"/>
      <c r="K62" s="132"/>
      <c r="L62" s="132"/>
      <c r="M62" s="132"/>
      <c r="N62" s="132"/>
      <c r="O62" s="132"/>
      <c r="P62" s="132"/>
      <c r="Q62" s="132"/>
      <c r="R62" s="132"/>
      <c r="S62" s="132"/>
      <c r="T62" s="132"/>
      <c r="U62" s="132"/>
      <c r="V62" s="132"/>
      <c r="W62" s="133"/>
      <c r="X62" s="163">
        <f>SUM(X53:AA61)</f>
        <v>0</v>
      </c>
      <c r="Y62" s="164"/>
      <c r="Z62" s="164"/>
      <c r="AA62" s="165"/>
    </row>
    <row r="63" spans="2:27" ht="13.5" customHeight="1" x14ac:dyDescent="0.15">
      <c r="B63" s="15"/>
      <c r="C63" s="15"/>
      <c r="D63" s="15"/>
      <c r="E63" s="15"/>
      <c r="F63" s="15"/>
      <c r="G63" s="15"/>
      <c r="H63" s="15"/>
      <c r="I63" s="15"/>
      <c r="J63" s="15"/>
      <c r="K63" s="15"/>
      <c r="L63" s="15"/>
      <c r="M63" s="15"/>
      <c r="N63" s="15"/>
      <c r="O63" s="15"/>
      <c r="P63" s="15"/>
      <c r="Q63" s="15"/>
      <c r="R63" s="15"/>
      <c r="S63" s="15"/>
      <c r="T63" s="15"/>
      <c r="U63" s="15"/>
      <c r="V63" s="15"/>
      <c r="W63" s="15"/>
      <c r="X63" s="20"/>
      <c r="Y63" s="20"/>
      <c r="Z63" s="20"/>
      <c r="AA63" s="20"/>
    </row>
    <row r="64" spans="2:27" ht="24" customHeight="1" x14ac:dyDescent="0.15">
      <c r="B64" s="166" t="s">
        <v>63</v>
      </c>
      <c r="C64" s="166"/>
      <c r="D64" s="166"/>
      <c r="E64" s="166"/>
      <c r="F64" s="166"/>
      <c r="G64" s="166"/>
      <c r="H64" s="166"/>
      <c r="I64" s="166"/>
      <c r="J64" s="166"/>
      <c r="K64" s="166"/>
      <c r="L64" s="166"/>
      <c r="M64" s="166"/>
      <c r="N64" s="166"/>
      <c r="O64" s="166"/>
      <c r="P64" s="166"/>
      <c r="Q64" s="166"/>
      <c r="R64" s="166"/>
      <c r="S64" s="166"/>
      <c r="T64" s="166"/>
      <c r="U64" s="166"/>
      <c r="V64" s="166"/>
      <c r="W64" s="166"/>
      <c r="X64" s="167">
        <f>ROUND(L42/3,0)</f>
        <v>0</v>
      </c>
      <c r="Y64" s="167"/>
      <c r="Z64" s="167"/>
      <c r="AA64" s="167"/>
    </row>
    <row r="65" spans="2:27" ht="6.6" customHeight="1" x14ac:dyDescent="0.15">
      <c r="B65" s="21"/>
      <c r="C65" s="21"/>
      <c r="D65" s="21"/>
      <c r="E65" s="21"/>
      <c r="F65" s="21"/>
      <c r="G65" s="21"/>
      <c r="H65" s="21"/>
      <c r="I65" s="21"/>
      <c r="J65" s="21"/>
      <c r="K65" s="21"/>
      <c r="L65" s="21"/>
      <c r="M65" s="21"/>
      <c r="N65" s="21"/>
      <c r="O65" s="21"/>
      <c r="P65" s="21"/>
      <c r="Q65" s="21"/>
      <c r="R65" s="21"/>
      <c r="S65" s="21"/>
      <c r="T65" s="21"/>
      <c r="U65" s="21"/>
      <c r="V65" s="21"/>
      <c r="W65" s="21"/>
      <c r="X65" s="22"/>
      <c r="Y65" s="22"/>
      <c r="Z65" s="22"/>
      <c r="AA65" s="22"/>
    </row>
    <row r="66" spans="2:27" ht="24" customHeight="1" x14ac:dyDescent="0.15">
      <c r="B66" s="131" t="s">
        <v>64</v>
      </c>
      <c r="C66" s="132"/>
      <c r="D66" s="132"/>
      <c r="E66" s="132"/>
      <c r="F66" s="132"/>
      <c r="G66" s="132"/>
      <c r="H66" s="132"/>
      <c r="I66" s="132"/>
      <c r="J66" s="132"/>
      <c r="K66" s="132"/>
      <c r="L66" s="132"/>
      <c r="M66" s="132"/>
      <c r="N66" s="132"/>
      <c r="O66" s="132"/>
      <c r="P66" s="132"/>
      <c r="Q66" s="132"/>
      <c r="R66" s="132"/>
      <c r="S66" s="132"/>
      <c r="T66" s="132"/>
      <c r="U66" s="132"/>
      <c r="V66" s="132"/>
      <c r="W66" s="133"/>
      <c r="X66" s="156">
        <f>X48+MIN(X62,X64)</f>
        <v>0</v>
      </c>
      <c r="Y66" s="157"/>
      <c r="Z66" s="157"/>
      <c r="AA66" s="158"/>
    </row>
    <row r="67" spans="2:27" ht="24" customHeight="1" x14ac:dyDescent="0.15">
      <c r="B67" s="24" t="s">
        <v>68</v>
      </c>
      <c r="C67" s="25"/>
      <c r="D67" s="25"/>
      <c r="E67" s="25"/>
      <c r="F67" s="25"/>
      <c r="G67" s="25"/>
      <c r="H67" s="25"/>
      <c r="I67" s="25"/>
      <c r="J67" s="25"/>
      <c r="K67" s="25"/>
      <c r="L67" s="25"/>
      <c r="M67" s="25"/>
      <c r="N67" s="25"/>
      <c r="O67" s="25"/>
      <c r="P67" s="25"/>
      <c r="Q67" s="25"/>
      <c r="R67" s="25"/>
      <c r="S67" s="25"/>
      <c r="T67" s="25"/>
      <c r="U67" s="25"/>
      <c r="V67" s="25"/>
      <c r="W67" s="26"/>
      <c r="X67" s="156">
        <f>MIN(L42,X66)</f>
        <v>0</v>
      </c>
      <c r="Y67" s="157"/>
      <c r="Z67" s="157"/>
      <c r="AA67" s="158"/>
    </row>
    <row r="68" spans="2:27" ht="24" customHeight="1" x14ac:dyDescent="0.15">
      <c r="B68" s="159" t="s">
        <v>69</v>
      </c>
      <c r="C68" s="160"/>
      <c r="D68" s="160"/>
      <c r="E68" s="160"/>
      <c r="F68" s="160"/>
      <c r="G68" s="160"/>
      <c r="H68" s="160"/>
      <c r="I68" s="160"/>
      <c r="J68" s="160"/>
      <c r="K68" s="160"/>
      <c r="L68" s="160"/>
      <c r="M68" s="160"/>
      <c r="N68" s="160"/>
      <c r="O68" s="160"/>
      <c r="P68" s="160"/>
      <c r="Q68" s="160"/>
      <c r="R68" s="160"/>
      <c r="S68" s="160"/>
      <c r="T68" s="160"/>
      <c r="U68" s="160"/>
      <c r="V68" s="160"/>
      <c r="W68" s="161"/>
      <c r="X68" s="104"/>
      <c r="Y68" s="105"/>
      <c r="Z68" s="105"/>
      <c r="AA68" s="106"/>
    </row>
    <row r="69" spans="2:27" ht="25.15" customHeight="1" x14ac:dyDescent="0.15">
      <c r="B69" s="162" t="s">
        <v>72</v>
      </c>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row>
    <row r="70" spans="2:27" ht="6.6" customHeight="1" x14ac:dyDescent="0.15">
      <c r="B70" s="21"/>
      <c r="C70" s="21"/>
      <c r="D70" s="21"/>
      <c r="E70" s="21"/>
      <c r="F70" s="21"/>
      <c r="G70" s="21"/>
      <c r="H70" s="21"/>
      <c r="I70" s="21"/>
      <c r="J70" s="21"/>
      <c r="K70" s="21"/>
      <c r="L70" s="21"/>
      <c r="M70" s="21"/>
      <c r="N70" s="21"/>
      <c r="O70" s="21"/>
      <c r="P70" s="21"/>
      <c r="Q70" s="21"/>
      <c r="R70" s="21"/>
      <c r="S70" s="21"/>
      <c r="T70" s="21"/>
      <c r="U70" s="21"/>
      <c r="V70" s="21"/>
      <c r="W70" s="21"/>
      <c r="X70" s="22"/>
      <c r="Y70" s="22"/>
      <c r="Z70" s="22"/>
      <c r="AA70" s="22"/>
    </row>
    <row r="71" spans="2:27" ht="23.25" customHeight="1" x14ac:dyDescent="0.15">
      <c r="B71" s="131" t="s">
        <v>73</v>
      </c>
      <c r="C71" s="132"/>
      <c r="D71" s="132"/>
      <c r="E71" s="132"/>
      <c r="F71" s="132"/>
      <c r="G71" s="132"/>
      <c r="H71" s="132"/>
      <c r="I71" s="132"/>
      <c r="J71" s="132"/>
      <c r="K71" s="132"/>
      <c r="L71" s="132"/>
      <c r="M71" s="132"/>
      <c r="N71" s="132"/>
      <c r="O71" s="132"/>
      <c r="P71" s="132"/>
      <c r="Q71" s="132"/>
      <c r="R71" s="132"/>
      <c r="S71" s="132"/>
      <c r="T71" s="132"/>
      <c r="U71" s="132"/>
      <c r="V71" s="132"/>
      <c r="W71" s="133"/>
      <c r="X71" s="156">
        <f>X48+X62-X68</f>
        <v>0</v>
      </c>
      <c r="Y71" s="157"/>
      <c r="Z71" s="157"/>
      <c r="AA71" s="158"/>
    </row>
    <row r="72" spans="2:27" ht="24" customHeight="1" x14ac:dyDescent="0.15">
      <c r="B72" s="131" t="s">
        <v>70</v>
      </c>
      <c r="C72" s="132"/>
      <c r="D72" s="132"/>
      <c r="E72" s="132"/>
      <c r="F72" s="132"/>
      <c r="G72" s="132"/>
      <c r="H72" s="132"/>
      <c r="I72" s="132"/>
      <c r="J72" s="132"/>
      <c r="K72" s="132"/>
      <c r="L72" s="132"/>
      <c r="M72" s="132"/>
      <c r="N72" s="132"/>
      <c r="O72" s="132"/>
      <c r="P72" s="132"/>
      <c r="Q72" s="132"/>
      <c r="R72" s="132"/>
      <c r="S72" s="132"/>
      <c r="T72" s="132"/>
      <c r="U72" s="132"/>
      <c r="V72" s="132"/>
      <c r="W72" s="133"/>
      <c r="X72" s="156">
        <f>MIN(X67,X71)</f>
        <v>0</v>
      </c>
      <c r="Y72" s="157"/>
      <c r="Z72" s="157"/>
      <c r="AA72" s="158"/>
    </row>
    <row r="73" spans="2:27" ht="6.6" customHeight="1" x14ac:dyDescent="0.15">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row>
    <row r="74" spans="2:27" ht="24" customHeight="1" x14ac:dyDescent="0.15">
      <c r="B74" s="177" t="s">
        <v>60</v>
      </c>
      <c r="C74" s="177"/>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row>
    <row r="75" spans="2:27" ht="24" customHeight="1" x14ac:dyDescent="0.15">
      <c r="B75" s="178" t="s">
        <v>77</v>
      </c>
      <c r="C75" s="179"/>
      <c r="D75" s="179"/>
      <c r="E75" s="179"/>
      <c r="F75" s="179"/>
      <c r="G75" s="179"/>
      <c r="H75" s="179"/>
      <c r="I75" s="179"/>
      <c r="J75" s="179"/>
      <c r="K75" s="179"/>
      <c r="L75" s="179"/>
      <c r="M75" s="179"/>
      <c r="N75" s="179"/>
      <c r="O75" s="179"/>
      <c r="P75" s="179"/>
      <c r="Q75" s="179"/>
      <c r="R75" s="179"/>
      <c r="S75" s="179"/>
      <c r="T75" s="179"/>
      <c r="U75" s="179"/>
      <c r="V75" s="179"/>
      <c r="W75" s="180"/>
      <c r="X75" s="115"/>
      <c r="Y75" s="115"/>
      <c r="Z75" s="115"/>
      <c r="AA75" s="115"/>
    </row>
    <row r="76" spans="2:27" ht="24" customHeight="1" x14ac:dyDescent="0.15">
      <c r="B76" s="168" t="s">
        <v>61</v>
      </c>
      <c r="C76" s="169"/>
      <c r="D76" s="169"/>
      <c r="E76" s="169"/>
      <c r="F76" s="169"/>
      <c r="G76" s="169"/>
      <c r="H76" s="169"/>
      <c r="I76" s="169"/>
      <c r="J76" s="169"/>
      <c r="K76" s="169"/>
      <c r="L76" s="169"/>
      <c r="M76" s="169"/>
      <c r="N76" s="169"/>
      <c r="O76" s="169"/>
      <c r="P76" s="169"/>
      <c r="Q76" s="169"/>
      <c r="R76" s="169"/>
      <c r="S76" s="169"/>
      <c r="T76" s="169"/>
      <c r="U76" s="169"/>
      <c r="V76" s="169"/>
      <c r="W76" s="170"/>
      <c r="X76" s="115"/>
      <c r="Y76" s="115"/>
      <c r="Z76" s="115"/>
      <c r="AA76" s="115"/>
    </row>
    <row r="77" spans="2:27" ht="6.6" customHeight="1" thickBot="1" x14ac:dyDescent="0.2"/>
    <row r="78" spans="2:27" ht="24" customHeight="1" thickBot="1" x14ac:dyDescent="0.2">
      <c r="B78" s="171" t="s">
        <v>71</v>
      </c>
      <c r="C78" s="172"/>
      <c r="D78" s="172"/>
      <c r="E78" s="172"/>
      <c r="F78" s="172"/>
      <c r="G78" s="172"/>
      <c r="H78" s="172"/>
      <c r="I78" s="172"/>
      <c r="J78" s="172"/>
      <c r="K78" s="172"/>
      <c r="L78" s="172"/>
      <c r="M78" s="172"/>
      <c r="N78" s="172"/>
      <c r="O78" s="172"/>
      <c r="P78" s="172"/>
      <c r="Q78" s="172"/>
      <c r="R78" s="173">
        <f>(ROUNDDOWN(X72,-3))</f>
        <v>0</v>
      </c>
      <c r="S78" s="174"/>
      <c r="T78" s="174"/>
      <c r="U78" s="174"/>
      <c r="V78" s="175" t="s">
        <v>5</v>
      </c>
      <c r="W78" s="176"/>
      <c r="AA78" s="12"/>
    </row>
    <row r="79" spans="2:27" ht="10.5" customHeight="1" x14ac:dyDescent="0.15"/>
  </sheetData>
  <mergeCells count="170">
    <mergeCell ref="Q39:R39"/>
    <mergeCell ref="T39:V39"/>
    <mergeCell ref="W39:X39"/>
    <mergeCell ref="Y39:AA39"/>
    <mergeCell ref="B40:H40"/>
    <mergeCell ref="I40:J40"/>
    <mergeCell ref="L40:P40"/>
    <mergeCell ref="Q40:R40"/>
    <mergeCell ref="T40:V40"/>
    <mergeCell ref="W40:X40"/>
    <mergeCell ref="Y40:AA40"/>
    <mergeCell ref="B78:Q78"/>
    <mergeCell ref="R78:U78"/>
    <mergeCell ref="V78:W78"/>
    <mergeCell ref="B69:AA69"/>
    <mergeCell ref="B72:W72"/>
    <mergeCell ref="X72:AA72"/>
    <mergeCell ref="B74:AA74"/>
    <mergeCell ref="B76:W76"/>
    <mergeCell ref="X76:AA76"/>
    <mergeCell ref="B71:W71"/>
    <mergeCell ref="X71:AA71"/>
    <mergeCell ref="B75:W75"/>
    <mergeCell ref="X75:AA75"/>
    <mergeCell ref="B62:W62"/>
    <mergeCell ref="X62:AA62"/>
    <mergeCell ref="B66:W66"/>
    <mergeCell ref="X66:AA66"/>
    <mergeCell ref="B68:W68"/>
    <mergeCell ref="X68:AA68"/>
    <mergeCell ref="B60:F60"/>
    <mergeCell ref="G60:W60"/>
    <mergeCell ref="X60:AA60"/>
    <mergeCell ref="B61:F61"/>
    <mergeCell ref="G61:W61"/>
    <mergeCell ref="X61:AA61"/>
    <mergeCell ref="B64:W64"/>
    <mergeCell ref="X64:AA64"/>
    <mergeCell ref="X67:AA67"/>
    <mergeCell ref="B59:F59"/>
    <mergeCell ref="G59:W59"/>
    <mergeCell ref="X59:AA59"/>
    <mergeCell ref="B54:F54"/>
    <mergeCell ref="G54:W54"/>
    <mergeCell ref="X54:AA54"/>
    <mergeCell ref="X55:AA55"/>
    <mergeCell ref="X56:AA56"/>
    <mergeCell ref="B57:F57"/>
    <mergeCell ref="G57:W57"/>
    <mergeCell ref="X57:AA57"/>
    <mergeCell ref="B50:AA51"/>
    <mergeCell ref="B45:AA46"/>
    <mergeCell ref="B47:F47"/>
    <mergeCell ref="G47:W47"/>
    <mergeCell ref="X47:AA47"/>
    <mergeCell ref="B48:F48"/>
    <mergeCell ref="G48:W48"/>
    <mergeCell ref="X48:AA48"/>
    <mergeCell ref="B58:F58"/>
    <mergeCell ref="G58:W58"/>
    <mergeCell ref="X58:AA58"/>
    <mergeCell ref="X53:AA53"/>
    <mergeCell ref="G53:W53"/>
    <mergeCell ref="B53:F53"/>
    <mergeCell ref="X52:AA52"/>
    <mergeCell ref="G52:W52"/>
    <mergeCell ref="B52:F52"/>
    <mergeCell ref="B44:AA44"/>
    <mergeCell ref="B28:H28"/>
    <mergeCell ref="I28:J28"/>
    <mergeCell ref="L28:P28"/>
    <mergeCell ref="Q28:R28"/>
    <mergeCell ref="T28:V28"/>
    <mergeCell ref="W28:X28"/>
    <mergeCell ref="B32:K32"/>
    <mergeCell ref="L32:R32"/>
    <mergeCell ref="B33:H33"/>
    <mergeCell ref="I33:J33"/>
    <mergeCell ref="L33:P33"/>
    <mergeCell ref="Q33:R33"/>
    <mergeCell ref="B34:H34"/>
    <mergeCell ref="I34:J34"/>
    <mergeCell ref="L34:P34"/>
    <mergeCell ref="Q34:R34"/>
    <mergeCell ref="B35:H35"/>
    <mergeCell ref="B37:AA37"/>
    <mergeCell ref="B38:K38"/>
    <mergeCell ref="L38:R38"/>
    <mergeCell ref="B39:H39"/>
    <mergeCell ref="I39:J39"/>
    <mergeCell ref="L39:P39"/>
    <mergeCell ref="L26:P26"/>
    <mergeCell ref="Q26:R26"/>
    <mergeCell ref="T26:V26"/>
    <mergeCell ref="W26:X26"/>
    <mergeCell ref="Y28:AA28"/>
    <mergeCell ref="B29:K29"/>
    <mergeCell ref="L29:P29"/>
    <mergeCell ref="Q29:R29"/>
    <mergeCell ref="T29:AA29"/>
    <mergeCell ref="B17:E17"/>
    <mergeCell ref="F17:N17"/>
    <mergeCell ref="O17:R17"/>
    <mergeCell ref="S17:AA17"/>
    <mergeCell ref="B20:V21"/>
    <mergeCell ref="W20:X21"/>
    <mergeCell ref="B15:E15"/>
    <mergeCell ref="F15:N15"/>
    <mergeCell ref="O15:R15"/>
    <mergeCell ref="S15:AA15"/>
    <mergeCell ref="B16:E16"/>
    <mergeCell ref="F16:N16"/>
    <mergeCell ref="O16:R16"/>
    <mergeCell ref="S16:AA16"/>
    <mergeCell ref="B2:AA2"/>
    <mergeCell ref="B5:H5"/>
    <mergeCell ref="I5:J5"/>
    <mergeCell ref="K5:L5"/>
    <mergeCell ref="M5:N5"/>
    <mergeCell ref="O5:P5"/>
    <mergeCell ref="Q5:R5"/>
    <mergeCell ref="S5:T5"/>
    <mergeCell ref="U5:V5"/>
    <mergeCell ref="I6:J6"/>
    <mergeCell ref="K6:T6"/>
    <mergeCell ref="U6:V6"/>
    <mergeCell ref="W6:AA6"/>
    <mergeCell ref="B7:H7"/>
    <mergeCell ref="I7:AA7"/>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6:H6"/>
    <mergeCell ref="B24:AA24"/>
    <mergeCell ref="B31:AA31"/>
    <mergeCell ref="I35:J35"/>
    <mergeCell ref="L35:P35"/>
    <mergeCell ref="Q35:R35"/>
    <mergeCell ref="B42:K42"/>
    <mergeCell ref="L42:P42"/>
    <mergeCell ref="Q42:R42"/>
    <mergeCell ref="B22:V22"/>
    <mergeCell ref="W22:X22"/>
    <mergeCell ref="Y26:AA26"/>
    <mergeCell ref="B27:H27"/>
    <mergeCell ref="I27:J27"/>
    <mergeCell ref="L27:P27"/>
    <mergeCell ref="Q27:R27"/>
    <mergeCell ref="T27:V27"/>
    <mergeCell ref="W27:X27"/>
    <mergeCell ref="Y27:AA27"/>
    <mergeCell ref="B25:K25"/>
    <mergeCell ref="L25:R25"/>
    <mergeCell ref="T25:X25"/>
    <mergeCell ref="Y25:AA25"/>
    <mergeCell ref="B26:H26"/>
    <mergeCell ref="I26:J26"/>
  </mergeCells>
  <phoneticPr fontId="1"/>
  <dataValidations count="2">
    <dataValidation type="list" allowBlank="1" showInputMessage="1" showErrorMessage="1" sqref="X75:AA76 W20:X22">
      <formula1>"はい,いいえ"</formula1>
    </dataValidation>
    <dataValidation type="list" allowBlank="1" showInputMessage="1" sqref="F17:N19">
      <formula1>"普通,当座"</formula1>
    </dataValidation>
  </dataValidations>
  <printOptions horizontalCentered="1"/>
  <pageMargins left="0.19685039370078741" right="0.19685039370078741" top="0.39370078740157483" bottom="0.19685039370078741" header="0" footer="0"/>
  <pageSetup paperSize="9" scale="4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4"/>
  <sheetViews>
    <sheetView view="pageBreakPreview" zoomScale="85" zoomScaleNormal="100" zoomScaleSheetLayoutView="85" workbookViewId="0">
      <selection activeCell="A21" sqref="A21"/>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51" customHeight="1" x14ac:dyDescent="0.15">
      <c r="B2" s="185" t="s">
        <v>105</v>
      </c>
      <c r="C2" s="185"/>
      <c r="D2" s="185"/>
      <c r="E2" s="185"/>
      <c r="F2" s="38"/>
    </row>
    <row r="3" spans="2:6" ht="14.25" x14ac:dyDescent="0.15">
      <c r="C3" s="38"/>
      <c r="D3" s="38"/>
      <c r="E3" s="38"/>
      <c r="F3" s="38"/>
    </row>
    <row r="4" spans="2:6" ht="14.25" x14ac:dyDescent="0.15">
      <c r="C4" s="38"/>
      <c r="D4" s="38"/>
      <c r="E4" s="38"/>
      <c r="F4" s="38"/>
    </row>
    <row r="5" spans="2:6" ht="50.1" customHeight="1" x14ac:dyDescent="0.15">
      <c r="B5" s="186" t="s">
        <v>78</v>
      </c>
      <c r="C5" s="187"/>
      <c r="D5" s="188" t="s">
        <v>79</v>
      </c>
      <c r="E5" s="189"/>
    </row>
    <row r="6" spans="2:6" ht="50.1" customHeight="1" x14ac:dyDescent="0.15">
      <c r="B6" s="39" t="s">
        <v>80</v>
      </c>
      <c r="C6" s="40">
        <f>'第4号様式別紙（記載例）'!R78</f>
        <v>0</v>
      </c>
      <c r="D6" s="41" t="s">
        <v>81</v>
      </c>
      <c r="E6" s="42">
        <f>SUM(C6:C8)</f>
        <v>0</v>
      </c>
    </row>
    <row r="7" spans="2:6" ht="50.1" customHeight="1" x14ac:dyDescent="0.15">
      <c r="B7" s="43" t="s">
        <v>82</v>
      </c>
      <c r="C7" s="40">
        <v>0</v>
      </c>
      <c r="D7" s="44"/>
      <c r="E7" s="45"/>
    </row>
    <row r="8" spans="2:6" ht="50.1" customHeight="1" x14ac:dyDescent="0.15">
      <c r="B8" s="43" t="s">
        <v>83</v>
      </c>
      <c r="C8" s="46">
        <f>'第4号様式別紙（記載例）'!X68</f>
        <v>0</v>
      </c>
      <c r="D8" s="44"/>
      <c r="E8" s="45"/>
    </row>
    <row r="9" spans="2:6" ht="50.1" customHeight="1" x14ac:dyDescent="0.15">
      <c r="B9" s="43"/>
      <c r="C9" s="47"/>
      <c r="D9" s="44"/>
      <c r="E9" s="45"/>
    </row>
    <row r="10" spans="2:6" ht="50.1" customHeight="1" x14ac:dyDescent="0.15">
      <c r="B10" s="48" t="s">
        <v>84</v>
      </c>
      <c r="C10" s="49">
        <f>SUM(C6:C9)</f>
        <v>0</v>
      </c>
      <c r="D10" s="50" t="s">
        <v>84</v>
      </c>
      <c r="E10" s="51">
        <f>SUM(E6:E9)</f>
        <v>0</v>
      </c>
    </row>
    <row r="11" spans="2:6" x14ac:dyDescent="0.15">
      <c r="C11" s="52"/>
      <c r="D11" s="52"/>
      <c r="E11" s="52"/>
    </row>
    <row r="12" spans="2:6" ht="24.95" customHeight="1" x14ac:dyDescent="0.15">
      <c r="B12" t="s">
        <v>85</v>
      </c>
      <c r="C12" s="52"/>
      <c r="D12" s="52"/>
      <c r="E12" s="52"/>
    </row>
    <row r="13" spans="2:6" ht="24.95" customHeight="1" x14ac:dyDescent="0.15">
      <c r="C13" s="52"/>
      <c r="D13" s="52"/>
      <c r="E13" s="52"/>
    </row>
    <row r="14" spans="2:6" ht="24.95" customHeight="1" x14ac:dyDescent="0.15">
      <c r="C14" s="52"/>
      <c r="D14" s="52"/>
      <c r="E14" s="52"/>
    </row>
    <row r="15" spans="2:6" ht="24.95" customHeight="1" x14ac:dyDescent="0.15">
      <c r="B15" s="53" t="s">
        <v>86</v>
      </c>
      <c r="C15" s="52"/>
      <c r="D15" s="52"/>
      <c r="E15" s="52"/>
    </row>
    <row r="16" spans="2:6" ht="24.95" customHeight="1" x14ac:dyDescent="0.15">
      <c r="C16" s="52"/>
      <c r="D16" s="52"/>
      <c r="E16" s="52"/>
    </row>
    <row r="17" spans="3:5" ht="24.95" customHeight="1" x14ac:dyDescent="0.15">
      <c r="C17" s="52"/>
      <c r="D17" s="52" t="s">
        <v>87</v>
      </c>
      <c r="E17" s="52"/>
    </row>
    <row r="18" spans="3:5" ht="24.95" customHeight="1" x14ac:dyDescent="0.15">
      <c r="C18" s="52"/>
      <c r="D18" s="190"/>
      <c r="E18" s="190"/>
    </row>
    <row r="19" spans="3:5" ht="24.95" customHeight="1" x14ac:dyDescent="0.15">
      <c r="C19" s="52"/>
      <c r="D19" s="190"/>
      <c r="E19" s="190"/>
    </row>
    <row r="20" spans="3:5" ht="24.95" customHeight="1" x14ac:dyDescent="0.15">
      <c r="C20" s="52"/>
      <c r="D20" s="52" t="s">
        <v>88</v>
      </c>
      <c r="E20" s="52"/>
    </row>
    <row r="21" spans="3:5" ht="24.95" customHeight="1" x14ac:dyDescent="0.15">
      <c r="C21" s="54"/>
      <c r="D21" s="190"/>
      <c r="E21" s="190"/>
    </row>
    <row r="22" spans="3:5" ht="24.95" customHeight="1" x14ac:dyDescent="0.15">
      <c r="D22" s="190"/>
      <c r="E22" s="190"/>
    </row>
    <row r="23" spans="3:5" ht="24.95" customHeight="1" x14ac:dyDescent="0.15">
      <c r="D23" t="s">
        <v>89</v>
      </c>
      <c r="E23" s="55"/>
    </row>
    <row r="24" spans="3:5" ht="24.95" customHeight="1" x14ac:dyDescent="0.15">
      <c r="C24" s="56"/>
      <c r="D24" s="184"/>
      <c r="E24" s="184"/>
    </row>
    <row r="25" spans="3:5" ht="24.95" customHeight="1" x14ac:dyDescent="0.15">
      <c r="C25" s="56"/>
      <c r="D25" s="184"/>
      <c r="E25" s="184"/>
    </row>
    <row r="26" spans="3:5" x14ac:dyDescent="0.15">
      <c r="C26" s="56"/>
      <c r="D26" s="56"/>
      <c r="E26" s="56"/>
    </row>
    <row r="27" spans="3:5" x14ac:dyDescent="0.15">
      <c r="C27" s="56"/>
      <c r="D27" s="56"/>
      <c r="E27" s="56"/>
    </row>
    <row r="28" spans="3:5" x14ac:dyDescent="0.15">
      <c r="C28" s="56"/>
      <c r="D28" s="56"/>
      <c r="E28" s="56"/>
    </row>
    <row r="29" spans="3:5" x14ac:dyDescent="0.15">
      <c r="C29" s="56"/>
      <c r="D29" s="56"/>
      <c r="E29" s="56"/>
    </row>
    <row r="30" spans="3:5" x14ac:dyDescent="0.15">
      <c r="C30" s="56"/>
      <c r="D30" s="56"/>
      <c r="E30" s="57"/>
    </row>
    <row r="31" spans="3:5" x14ac:dyDescent="0.15">
      <c r="C31" s="56"/>
      <c r="D31" s="56"/>
      <c r="E31" s="56"/>
    </row>
    <row r="32" spans="3:5" x14ac:dyDescent="0.15">
      <c r="C32" s="56"/>
      <c r="D32" s="56"/>
      <c r="E32" s="58"/>
    </row>
    <row r="33" spans="3:5" x14ac:dyDescent="0.15">
      <c r="C33" s="56"/>
      <c r="D33" s="56"/>
      <c r="E33" s="57"/>
    </row>
    <row r="34" spans="3:5" x14ac:dyDescent="0.15">
      <c r="E34" s="59"/>
    </row>
  </sheetData>
  <mergeCells count="6">
    <mergeCell ref="D24:E25"/>
    <mergeCell ref="B2:E2"/>
    <mergeCell ref="B5:C5"/>
    <mergeCell ref="D5:E5"/>
    <mergeCell ref="D18:E19"/>
    <mergeCell ref="D21:E22"/>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Normal="100" zoomScaleSheetLayoutView="100" workbookViewId="0">
      <selection activeCell="B21" sqref="B21"/>
    </sheetView>
  </sheetViews>
  <sheetFormatPr defaultColWidth="9" defaultRowHeight="24.95" customHeight="1" x14ac:dyDescent="0.15"/>
  <cols>
    <col min="1" max="1" width="42.625" style="60" customWidth="1"/>
    <col min="2" max="2" width="11.875" style="60" customWidth="1"/>
    <col min="3" max="3" width="18.75" style="60" customWidth="1"/>
    <col min="4" max="4" width="21.875" style="60" customWidth="1"/>
    <col min="5" max="16384" width="9" style="60"/>
  </cols>
  <sheetData>
    <row r="1" spans="1:4" ht="24.95" customHeight="1" thickBot="1" x14ac:dyDescent="0.2">
      <c r="D1" s="66" t="s">
        <v>96</v>
      </c>
    </row>
    <row r="2" spans="1:4" ht="24.95" customHeight="1" thickBot="1" x14ac:dyDescent="0.2">
      <c r="D2" s="64" t="s">
        <v>98</v>
      </c>
    </row>
    <row r="3" spans="1:4" ht="13.5" customHeight="1" x14ac:dyDescent="0.15">
      <c r="D3" s="65"/>
    </row>
    <row r="4" spans="1:4" ht="53.25" customHeight="1" x14ac:dyDescent="0.15">
      <c r="A4" s="191" t="s">
        <v>106</v>
      </c>
      <c r="B4" s="191"/>
      <c r="C4" s="191"/>
      <c r="D4" s="191"/>
    </row>
    <row r="5" spans="1:4" ht="53.25" customHeight="1" x14ac:dyDescent="0.15">
      <c r="A5" s="193" t="s">
        <v>97</v>
      </c>
      <c r="B5" s="193"/>
      <c r="C5" s="193"/>
      <c r="D5" s="193"/>
    </row>
    <row r="6" spans="1:4" ht="47.25" customHeight="1" x14ac:dyDescent="0.15">
      <c r="A6" s="192" t="s">
        <v>114</v>
      </c>
      <c r="B6" s="192"/>
      <c r="C6" s="192"/>
      <c r="D6" s="192"/>
    </row>
    <row r="7" spans="1:4" ht="24.95" customHeight="1" x14ac:dyDescent="0.15">
      <c r="D7" s="63" t="s">
        <v>93</v>
      </c>
    </row>
    <row r="8" spans="1:4" ht="24.95" customHeight="1" x14ac:dyDescent="0.15">
      <c r="A8" s="61" t="s">
        <v>94</v>
      </c>
      <c r="B8" s="61" t="s">
        <v>90</v>
      </c>
      <c r="C8" s="61" t="s">
        <v>91</v>
      </c>
      <c r="D8" s="61" t="s">
        <v>92</v>
      </c>
    </row>
    <row r="9" spans="1:4" ht="24.95" customHeight="1" x14ac:dyDescent="0.15">
      <c r="A9" s="62"/>
      <c r="B9" s="62"/>
      <c r="C9" s="62"/>
      <c r="D9" s="62">
        <f>B9*C9</f>
        <v>0</v>
      </c>
    </row>
    <row r="10" spans="1:4" ht="24.95" customHeight="1" x14ac:dyDescent="0.15">
      <c r="A10" s="62"/>
      <c r="B10" s="62"/>
      <c r="C10" s="62"/>
      <c r="D10" s="62">
        <f t="shared" ref="D10:D23" si="0">B10*C10</f>
        <v>0</v>
      </c>
    </row>
    <row r="11" spans="1:4" ht="24.95" customHeight="1" x14ac:dyDescent="0.15">
      <c r="A11" s="62"/>
      <c r="B11" s="62"/>
      <c r="C11" s="62"/>
      <c r="D11" s="62">
        <f t="shared" si="0"/>
        <v>0</v>
      </c>
    </row>
    <row r="12" spans="1:4" ht="24.95" customHeight="1" x14ac:dyDescent="0.15">
      <c r="A12" s="62"/>
      <c r="B12" s="62"/>
      <c r="C12" s="62"/>
      <c r="D12" s="62">
        <f t="shared" si="0"/>
        <v>0</v>
      </c>
    </row>
    <row r="13" spans="1:4" ht="24.95" customHeight="1" x14ac:dyDescent="0.15">
      <c r="A13" s="62"/>
      <c r="B13" s="62"/>
      <c r="C13" s="62"/>
      <c r="D13" s="62">
        <f t="shared" si="0"/>
        <v>0</v>
      </c>
    </row>
    <row r="14" spans="1:4" ht="24.95" customHeight="1" x14ac:dyDescent="0.15">
      <c r="A14" s="62"/>
      <c r="B14" s="62"/>
      <c r="C14" s="62"/>
      <c r="D14" s="62">
        <f t="shared" si="0"/>
        <v>0</v>
      </c>
    </row>
    <row r="15" spans="1:4" ht="24.95" customHeight="1" x14ac:dyDescent="0.15">
      <c r="A15" s="62"/>
      <c r="B15" s="62"/>
      <c r="C15" s="62"/>
      <c r="D15" s="62">
        <f t="shared" si="0"/>
        <v>0</v>
      </c>
    </row>
    <row r="16" spans="1:4" ht="24.95" customHeight="1" x14ac:dyDescent="0.15">
      <c r="A16" s="62"/>
      <c r="B16" s="62"/>
      <c r="C16" s="62"/>
      <c r="D16" s="62">
        <f t="shared" si="0"/>
        <v>0</v>
      </c>
    </row>
    <row r="17" spans="1:4" ht="24.95" customHeight="1" x14ac:dyDescent="0.15">
      <c r="A17" s="62"/>
      <c r="B17" s="62"/>
      <c r="C17" s="62"/>
      <c r="D17" s="62">
        <f t="shared" si="0"/>
        <v>0</v>
      </c>
    </row>
    <row r="18" spans="1:4" ht="24.95" customHeight="1" x14ac:dyDescent="0.15">
      <c r="A18" s="62"/>
      <c r="B18" s="62"/>
      <c r="C18" s="62"/>
      <c r="D18" s="62">
        <f t="shared" si="0"/>
        <v>0</v>
      </c>
    </row>
    <row r="19" spans="1:4" ht="24.95" customHeight="1" x14ac:dyDescent="0.15">
      <c r="A19" s="62"/>
      <c r="B19" s="62"/>
      <c r="C19" s="62"/>
      <c r="D19" s="62">
        <f t="shared" si="0"/>
        <v>0</v>
      </c>
    </row>
    <row r="20" spans="1:4" ht="24.95" customHeight="1" x14ac:dyDescent="0.15">
      <c r="A20" s="62"/>
      <c r="B20" s="62"/>
      <c r="C20" s="62"/>
      <c r="D20" s="62">
        <f t="shared" si="0"/>
        <v>0</v>
      </c>
    </row>
    <row r="21" spans="1:4" ht="24.95" customHeight="1" x14ac:dyDescent="0.15">
      <c r="A21" s="62"/>
      <c r="B21" s="62"/>
      <c r="C21" s="62"/>
      <c r="D21" s="62">
        <f t="shared" si="0"/>
        <v>0</v>
      </c>
    </row>
    <row r="22" spans="1:4" ht="24.95" customHeight="1" x14ac:dyDescent="0.15">
      <c r="A22" s="62"/>
      <c r="B22" s="62"/>
      <c r="C22" s="62"/>
      <c r="D22" s="62">
        <f t="shared" si="0"/>
        <v>0</v>
      </c>
    </row>
    <row r="23" spans="1:4" ht="24.95" customHeight="1" x14ac:dyDescent="0.15">
      <c r="A23" s="62"/>
      <c r="B23" s="62"/>
      <c r="C23" s="62"/>
      <c r="D23" s="62">
        <f t="shared" si="0"/>
        <v>0</v>
      </c>
    </row>
    <row r="24" spans="1:4" ht="24.95" customHeight="1" x14ac:dyDescent="0.15">
      <c r="A24" s="61" t="s">
        <v>95</v>
      </c>
      <c r="B24" s="62"/>
      <c r="C24" s="62"/>
      <c r="D24" s="62">
        <f>SUM(D9:D23)</f>
        <v>0</v>
      </c>
    </row>
  </sheetData>
  <mergeCells count="3">
    <mergeCell ref="A4:D4"/>
    <mergeCell ref="A6:D6"/>
    <mergeCell ref="A5:D5"/>
  </mergeCells>
  <phoneticPr fontId="1"/>
  <pageMargins left="0.51181102362204722" right="0.31496062992125984" top="0.55118110236220474"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第4号様式</vt:lpstr>
      <vt:lpstr>第4号様式（別紙）</vt:lpstr>
      <vt:lpstr>決算書</vt:lpstr>
      <vt:lpstr>(参考様式)感染拡大防止等経費支出簿 </vt:lpstr>
      <vt:lpstr>第4号様式（記載例）</vt:lpstr>
      <vt:lpstr>第4号様式別紙（記載例）</vt:lpstr>
      <vt:lpstr>決算書（記載例）</vt:lpstr>
      <vt:lpstr>(参考様式)感染拡大防止等経費支出簿（記載例）</vt:lpstr>
      <vt:lpstr>第4号様式!Print_Area</vt:lpstr>
      <vt:lpstr>'第4号様式（記載例）'!Print_Area</vt:lpstr>
      <vt:lpstr>'第4号様式（別紙）'!Print_Area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板原 智樹(itahara-tomoki.yt2)</cp:lastModifiedBy>
  <cp:lastPrinted>2021-09-11T10:07:48Z</cp:lastPrinted>
  <dcterms:created xsi:type="dcterms:W3CDTF">2017-10-25T05:43:46Z</dcterms:created>
  <dcterms:modified xsi:type="dcterms:W3CDTF">2021-09-13T04:54:59Z</dcterms:modified>
</cp:coreProperties>
</file>