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8_{35DAED90-C1A0-463E-AD03-5116BF8871CD}" xr6:coauthVersionLast="47" xr6:coauthVersionMax="47" xr10:uidLastSave="{00000000-0000-0000-0000-000000000000}"/>
  <workbookProtection workbookPassword="E929" lockStructure="1"/>
  <bookViews>
    <workbookView xWindow="-120" yWindow="-120" windowWidth="29040" windowHeight="15840" xr2:uid="{00000000-000D-0000-FFFF-FFFF00000000}"/>
  </bookViews>
  <sheets>
    <sheet name="実績報告書→" sheetId="37" r:id="rId1"/>
    <sheet name="第4号様式_実績報告書" sheetId="6" r:id="rId2"/>
    <sheet name="別紙" sheetId="4" r:id="rId3"/>
    <sheet name="（参考）領収書等貼付用紙" sheetId="39" r:id="rId4"/>
    <sheet name="（参考）都道府県番号・点数表番号一覧" sheetId="26" r:id="rId5"/>
    <sheet name="記載例→" sheetId="38" r:id="rId6"/>
    <sheet name="第4号様式_実績報告書 (記載例)" sheetId="36" r:id="rId7"/>
    <sheet name="別紙 (記載例)" sheetId="40" r:id="rId8"/>
  </sheets>
  <definedNames>
    <definedName name="_xlnm.Print_Area" localSheetId="1">第4号様式_実績報告書!$A$1:$I$35</definedName>
    <definedName name="_xlnm.Print_Area" localSheetId="6">'第4号様式_実績報告書 (記載例)'!$A$1:$I$35</definedName>
    <definedName name="_xlnm.Print_Area" localSheetId="7">'別紙 (記載例)'!$A$1:$BE$50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6" l="1"/>
  <c r="I13" i="6"/>
  <c r="V37" i="40" l="1"/>
  <c r="V39" i="40" s="1"/>
  <c r="V40" i="40" s="1"/>
  <c r="X23" i="40"/>
  <c r="U5" i="4" l="1"/>
  <c r="X23" i="4" l="1"/>
  <c r="M4" i="39" l="1"/>
  <c r="L4" i="39"/>
  <c r="K4" i="39"/>
  <c r="J4" i="39"/>
  <c r="I4" i="39"/>
  <c r="H4" i="39"/>
  <c r="G4" i="39"/>
  <c r="F4" i="39"/>
  <c r="E4" i="39"/>
  <c r="D4" i="39"/>
  <c r="Q4" i="39"/>
  <c r="V39" i="4"/>
  <c r="V40" i="4" s="1"/>
  <c r="F7" i="39" s="1"/>
  <c r="V37" i="4"/>
  <c r="I12" i="6"/>
  <c r="I11" i="6"/>
  <c r="D23" i="6" l="1"/>
  <c r="S7"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100-000001000000}">
      <text>
        <r>
          <rPr>
            <sz val="12"/>
            <color indexed="81"/>
            <rFont val="Meiryo UI"/>
            <family val="3"/>
            <charset val="128"/>
          </rPr>
          <t>文書の番号など管理される場合はこちらに入力ください</t>
        </r>
      </text>
    </comment>
    <comment ref="I31" authorId="0" shapeId="0" xr:uid="{03970BE4-AC70-4DF8-B05E-82EC6338BCFC}">
      <text>
        <r>
          <rPr>
            <sz val="11"/>
            <color indexed="81"/>
            <rFont val="MS P ゴシック"/>
            <family val="3"/>
            <charset val="128"/>
          </rPr>
          <t>HP上の「交付決定番号の検索はこちら」をクリックし、Excelを参照ください。
医療機関番号を入力することで検索可能です。
https://www.mhlw.go.jp/stf/newpage_17941.html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600-000001000000}">
      <text>
        <r>
          <rPr>
            <sz val="14"/>
            <color indexed="81"/>
            <rFont val="MS P ゴシック"/>
            <family val="3"/>
            <charset val="128"/>
          </rPr>
          <t>必要に応じ文書番号を記載してください。</t>
        </r>
      </text>
    </comment>
    <comment ref="I31" authorId="0" shapeId="0" xr:uid="{BD2B6C54-5F3C-4194-9EDA-452D2BD13D57}">
      <text>
        <r>
          <rPr>
            <sz val="11"/>
            <color indexed="81"/>
            <rFont val="MS P ゴシック"/>
            <family val="3"/>
            <charset val="128"/>
          </rPr>
          <t>HP上の「交付決定番号の検索はこちら」をクリックし、Excelを参照ください。
医療機関番号を入力することで検索可能です。
https://www.mhlw.go.jp/stf/newpage_17941.html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00000000-0006-0000-0700-000001000000}">
      <text>
        <r>
          <rPr>
            <sz val="18"/>
            <color indexed="81"/>
            <rFont val="ＭＳ Ｐゴシック"/>
            <family val="3"/>
            <charset val="128"/>
          </rPr>
          <t>必須項目に未入力の項目や施設類型と病床数が一致しない場合は注意書きが表示されます。
ここに注意書きが表示されたまま申請されると、記載不備となり補助が受けられない可能性がありますので、ご注意ください。
（記載例では、医療機関等コードのの1桁目が未入力）
※　なお、ここに注意書きが表示されないことで記載不備がないことを約束するものではありません</t>
        </r>
      </text>
    </comment>
    <comment ref="D9" authorId="0" shapeId="0" xr:uid="{00000000-0006-0000-0700-000002000000}">
      <text>
        <r>
          <rPr>
            <sz val="14"/>
            <color indexed="81"/>
            <rFont val="MS P ゴシック"/>
            <family val="3"/>
            <charset val="128"/>
          </rPr>
          <t>黄色のセルは、未入力の必須項目です。記入漏れがないかご確認ください。</t>
        </r>
      </text>
    </comment>
    <comment ref="M9" authorId="0" shapeId="0" xr:uid="{00000000-0006-0000-0700-000003000000}">
      <text>
        <r>
          <rPr>
            <sz val="18"/>
            <color indexed="81"/>
            <rFont val="MS P ゴシック"/>
            <family val="3"/>
            <charset val="128"/>
          </rPr>
          <t>医療機関等コードは、</t>
        </r>
        <r>
          <rPr>
            <b/>
            <sz val="18"/>
            <color indexed="81"/>
            <rFont val="MS P ゴシック"/>
            <family val="3"/>
            <charset val="128"/>
          </rPr>
          <t>必ず10桁</t>
        </r>
        <r>
          <rPr>
            <sz val="18"/>
            <color indexed="81"/>
            <rFont val="MS P ゴシック"/>
            <family val="3"/>
            <charset val="128"/>
          </rPr>
          <t>で入力してください。
○1-2桁目；都道府県番号
○3桁目；点数表番号
○4-5桁目；郡市区番号
○6-9桁目；医療機関等番号
○10桁目；検証番号
都道府県番号と点数表番号が判らない場合は、「（参考）都道府県番号・点数表番号一覧」のシートをご参照ください。</t>
        </r>
      </text>
    </comment>
    <comment ref="X23" authorId="0" shapeId="0" xr:uid="{00000000-0006-0000-0700-000004000000}">
      <text>
        <r>
          <rPr>
            <sz val="18"/>
            <color indexed="81"/>
            <rFont val="MS P ゴシック"/>
            <family val="3"/>
            <charset val="128"/>
          </rPr>
          <t>以下のような事業開始日と事業完了日が適切でない場合に、注意書きが表示されますので、日付の修正をお願い致します。
・事業開始日もしくは事業終了日が、対象期間（令和3年4月1日～令和3年9月30日）外になっている。
・事業開始日が事業終了日よりも後の日付になっている。
・事業終了日が提出日よりも後の日付になっている。</t>
        </r>
      </text>
    </comment>
    <comment ref="E25" authorId="0" shapeId="0" xr:uid="{00000000-0006-0000-0700-000005000000}">
      <text>
        <r>
          <rPr>
            <sz val="16"/>
            <color indexed="81"/>
            <rFont val="MS P ゴシック"/>
            <family val="3"/>
            <charset val="128"/>
          </rPr>
          <t>事業開始日には、申請内容にある支出のうち、最も早く支出される日付を記載してください。</t>
        </r>
      </text>
    </comment>
    <comment ref="P25" authorId="0" shapeId="0" xr:uid="{00000000-0006-0000-0700-000006000000}">
      <text>
        <r>
          <rPr>
            <sz val="16"/>
            <color indexed="81"/>
            <rFont val="MS P ゴシック"/>
            <family val="3"/>
            <charset val="128"/>
          </rPr>
          <t>事業終了日には、申請内容にある支出のうち、最も遅く支出される日付（支出額確定日）を記載してください。</t>
        </r>
      </text>
    </comment>
    <comment ref="V28" authorId="0" shapeId="0" xr:uid="{00000000-0006-0000-0700-000007000000}">
      <text>
        <r>
          <rPr>
            <sz val="18"/>
            <color indexed="81"/>
            <rFont val="MS P ゴシック"/>
            <family val="3"/>
            <charset val="128"/>
          </rPr>
          <t>各科目に該当する費用について、内容と支出額を記入して下さい。支出のない科目については内容に「なし」、支出額に「0」を記入してください。
例）各科目、以下のような費用が考えられます。
（あくまで例であり、感染拡大防止対策に要する費用に限られず、院内等での感染拡大を防ぎながら地域で求められる医療を提供するための診療体制確保等に要する費用について、幅広く補助の対象経費となります。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・役務費；コロナ感染により医療機関が休業した場合の医療機関への補償を行う保険の保険料　等
・委託料；施設内の清掃委託、洗濯委託、消毒委託、検査委託、感染性廃棄物処理委託、レイアウト変更のための委託費用　等
・使用料及び賃借料；寝具リース料　等
・備品購入費；空気清浄機の購入費　等</t>
        </r>
      </text>
    </comment>
    <comment ref="V44" authorId="0" shapeId="0" xr:uid="{00000000-0006-0000-0700-000008000000}">
      <text>
        <r>
          <rPr>
            <sz val="18"/>
            <color indexed="81"/>
            <rFont val="MS P ゴシック"/>
            <family val="3"/>
            <charset val="128"/>
          </rPr>
          <t>従前から勤務している者及び通常の医療の提供を行う者に係る人件費が含まれている場合は、補助できませんので、ご確認の上、「はい」を選択してください。</t>
        </r>
      </text>
    </comment>
    <comment ref="V47" authorId="0" shapeId="0" xr:uid="{00000000-0006-0000-0700-000009000000}">
      <text>
        <r>
          <rPr>
            <sz val="18"/>
            <color indexed="81"/>
            <rFont val="MS P ゴシック"/>
            <family val="3"/>
            <charset val="128"/>
          </rPr>
          <t>他の補助金と重複する経費は本事業の補助対象外ですので、重複する経費が含まれていないことをご確認の上、「はい」を選択してください。</t>
        </r>
      </text>
    </comment>
    <comment ref="V49" authorId="0" shapeId="0" xr:uid="{00000000-0006-0000-0700-00000A000000}">
      <text>
        <r>
          <rPr>
            <sz val="18"/>
            <color indexed="81"/>
            <rFont val="MS P ゴシック"/>
            <family val="3"/>
            <charset val="128"/>
          </rPr>
          <t>必要に応じて、他の補助金と重複する経費がないか等を確認させていただきます。本事業の補助を受けるには、左記項目に同意いただく必要がありますので、ご確認の上、「はい」を選択してください。</t>
        </r>
      </text>
    </comment>
  </commentList>
</comments>
</file>

<file path=xl/sharedStrings.xml><?xml version="1.0" encoding="utf-8"?>
<sst xmlns="http://schemas.openxmlformats.org/spreadsheetml/2006/main" count="259" uniqueCount="175">
  <si>
    <t>施設名称</t>
    <rPh sb="0" eb="2">
      <t>シセツ</t>
    </rPh>
    <rPh sb="2" eb="4">
      <t>メイショウ</t>
    </rPh>
    <phoneticPr fontId="2"/>
  </si>
  <si>
    <t>所在地</t>
    <rPh sb="0" eb="3">
      <t>ショザイチ</t>
    </rPh>
    <phoneticPr fontId="2"/>
  </si>
  <si>
    <t>謝金</t>
    <rPh sb="0" eb="2">
      <t>シャキン</t>
    </rPh>
    <phoneticPr fontId="2"/>
  </si>
  <si>
    <t>東京都</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</si>
  <si>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</si>
  <si>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</si>
  <si>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</si>
  <si>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</si>
  <si>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</si>
  <si>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</si>
  <si>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</si>
  <si>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</si>
  <si>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収入</t>
    <rPh sb="0" eb="2">
      <t>シュウニュウ</t>
    </rPh>
    <phoneticPr fontId="2"/>
  </si>
  <si>
    <t>支出</t>
    <rPh sb="0" eb="2">
      <t>シシュツ</t>
    </rPh>
    <phoneticPr fontId="2"/>
  </si>
  <si>
    <t>郵便番号</t>
    <rPh sb="0" eb="2">
      <t>ユウビン</t>
    </rPh>
    <rPh sb="2" eb="4">
      <t>バンゴウ</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</si>
  <si>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</si>
  <si>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</si>
  <si>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</si>
  <si>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</si>
  <si>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</si>
  <si>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</si>
  <si>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都道府県</t>
    <rPh sb="0" eb="4">
      <t>トドウフケン</t>
    </rPh>
    <phoneticPr fontId="2"/>
  </si>
  <si>
    <t>市区町村以降</t>
    <rPh sb="0" eb="4">
      <t>シクチョウソン</t>
    </rPh>
    <rPh sb="4" eb="6">
      <t>イコウ</t>
    </rPh>
    <phoneticPr fontId="2"/>
  </si>
  <si>
    <t>医療機関等
コード（10桁）</t>
    <rPh sb="0" eb="2">
      <t>イリョウ</t>
    </rPh>
    <rPh sb="2" eb="4">
      <t>キカン</t>
    </rPh>
    <rPh sb="4" eb="5">
      <t>トウ</t>
    </rPh>
    <rPh sb="12" eb="13">
      <t>ケタ</t>
    </rPh>
    <phoneticPr fontId="2"/>
  </si>
  <si>
    <t>厚生労働大臣　殿</t>
    <rPh sb="0" eb="2">
      <t>コウセイ</t>
    </rPh>
    <rPh sb="2" eb="4">
      <t>ロウドウ</t>
    </rPh>
    <rPh sb="4" eb="6">
      <t>ダイジン</t>
    </rPh>
    <phoneticPr fontId="2"/>
  </si>
  <si>
    <t>科目</t>
    <rPh sb="0" eb="2">
      <t>カモク</t>
    </rPh>
    <phoneticPr fontId="2"/>
  </si>
  <si>
    <t>事業開始日</t>
  </si>
  <si>
    <t>事業終了日</t>
    <rPh sb="0" eb="2">
      <t>ジギョウ</t>
    </rPh>
    <rPh sb="2" eb="5">
      <t>シュウリョウビ</t>
    </rPh>
    <phoneticPr fontId="2"/>
  </si>
  <si>
    <t>代表者職名</t>
    <rPh sb="0" eb="2">
      <t>ダイヒョウ</t>
    </rPh>
    <rPh sb="2" eb="3">
      <t>シャ</t>
    </rPh>
    <rPh sb="3" eb="4">
      <t>ショク</t>
    </rPh>
    <rPh sb="4" eb="5">
      <t>メイ</t>
    </rPh>
    <phoneticPr fontId="2"/>
  </si>
  <si>
    <t>代表者氏名</t>
    <rPh sb="0" eb="3">
      <t>ダイヒョウシャ</t>
    </rPh>
    <rPh sb="3" eb="5">
      <t>シメイ</t>
    </rPh>
    <phoneticPr fontId="2"/>
  </si>
  <si>
    <t>従前から勤務している者及び通常の医療の提供を行う者に係る人件費は、本事業の補助対象外です。</t>
    <rPh sb="33" eb="34">
      <t>ホン</t>
    </rPh>
    <rPh sb="34" eb="36">
      <t>ジギョウ</t>
    </rPh>
    <rPh sb="37" eb="39">
      <t>ホジョ</t>
    </rPh>
    <rPh sb="39" eb="42">
      <t>タイショウガイ</t>
    </rPh>
    <phoneticPr fontId="2"/>
  </si>
  <si>
    <t>Ⅰ. 基本情報</t>
    <rPh sb="3" eb="5">
      <t>キホン</t>
    </rPh>
    <rPh sb="5" eb="7">
      <t>ジョウホウ</t>
    </rPh>
    <phoneticPr fontId="2"/>
  </si>
  <si>
    <t>(1)施設概要</t>
    <rPh sb="3" eb="5">
      <t>シセツ</t>
    </rPh>
    <rPh sb="5" eb="7">
      <t>ガイヨウ</t>
    </rPh>
    <phoneticPr fontId="2"/>
  </si>
  <si>
    <t>助産所コードを有さない助産所は「9999999999」を入力してください</t>
  </si>
  <si>
    <t>２　添付書類</t>
    <rPh sb="2" eb="4">
      <t>テンプ</t>
    </rPh>
    <rPh sb="4" eb="6">
      <t>ショルイ</t>
    </rPh>
    <phoneticPr fontId="2"/>
  </si>
  <si>
    <t>都道府県</t>
  </si>
  <si>
    <t>コード</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</si>
  <si>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</si>
  <si>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</si>
  <si>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</si>
  <si>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</si>
  <si>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</si>
  <si>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</si>
  <si>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</si>
  <si>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</si>
  <si>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</si>
  <si>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</si>
  <si>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</si>
  <si>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</si>
  <si>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</si>
  <si>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</si>
  <si>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</si>
  <si>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</si>
  <si>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</si>
  <si>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</si>
  <si>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</si>
  <si>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</si>
  <si>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</si>
  <si>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</si>
  <si>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</si>
  <si>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</si>
  <si>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</si>
  <si>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</si>
  <si>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</si>
  <si>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</si>
  <si>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</si>
  <si>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</si>
  <si>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</si>
  <si>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</si>
  <si>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</si>
  <si>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</si>
  <si>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</si>
  <si>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</si>
  <si>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奈良県</t>
  </si>
  <si>
    <t>宮崎県</t>
  </si>
  <si>
    <t>神奈川県</t>
  </si>
  <si>
    <t>和歌山県</t>
  </si>
  <si>
    <t>鹿児島県</t>
  </si>
  <si>
    <t>新潟県</t>
  </si>
  <si>
    <t>鳥取県</t>
  </si>
  <si>
    <t>沖縄県</t>
  </si>
  <si>
    <t>富山県</t>
  </si>
  <si>
    <t>島根県</t>
  </si>
  <si>
    <t>点数表</t>
  </si>
  <si>
    <t>助産所</t>
  </si>
  <si>
    <t>医科</t>
  </si>
  <si>
    <t>歯科</t>
  </si>
  <si>
    <t>調剤</t>
  </si>
  <si>
    <t>訪問看護</t>
  </si>
  <si>
    <t>領収書等の合計額</t>
    <rPh sb="0" eb="3">
      <t>リョウシュウショ</t>
    </rPh>
    <rPh sb="3" eb="4">
      <t>トウ</t>
    </rPh>
    <rPh sb="5" eb="8">
      <t>ゴウケイガク</t>
    </rPh>
    <phoneticPr fontId="2"/>
  </si>
  <si>
    <t>貼付例</t>
    <rPh sb="0" eb="2">
      <t>チョウフ</t>
    </rPh>
    <rPh sb="2" eb="3">
      <t>レイ</t>
    </rPh>
    <phoneticPr fontId="2"/>
  </si>
  <si>
    <t>・領収書の一部が補助対象の場合</t>
    <rPh sb="1" eb="4">
      <t>リョウシュウショ</t>
    </rPh>
    <rPh sb="5" eb="7">
      <t>イチブ</t>
    </rPh>
    <rPh sb="8" eb="10">
      <t>ホジョ</t>
    </rPh>
    <rPh sb="10" eb="12">
      <t>タイショウ</t>
    </rPh>
    <rPh sb="13" eb="15">
      <t>バアイ</t>
    </rPh>
    <phoneticPr fontId="2"/>
  </si>
  <si>
    <t>・一部補助対象期間以外の費用も含んでいる場合</t>
    <rPh sb="1" eb="3">
      <t>イチブ</t>
    </rPh>
    <rPh sb="3" eb="5">
      <t>ホジョ</t>
    </rPh>
    <rPh sb="5" eb="7">
      <t>タイショウ</t>
    </rPh>
    <rPh sb="7" eb="9">
      <t>キカン</t>
    </rPh>
    <rPh sb="9" eb="11">
      <t>イガイ</t>
    </rPh>
    <rPh sb="12" eb="14">
      <t>ヒヨウ</t>
    </rPh>
    <rPh sb="15" eb="16">
      <t>フク</t>
    </rPh>
    <rPh sb="20" eb="22">
      <t>バアイ</t>
    </rPh>
    <phoneticPr fontId="2"/>
  </si>
  <si>
    <t>・領収書が発行されない場合</t>
    <rPh sb="1" eb="4">
      <t>リョウシュウショ</t>
    </rPh>
    <rPh sb="5" eb="7">
      <t>ハッコウ</t>
    </rPh>
    <rPh sb="11" eb="13">
      <t>バアイ</t>
    </rPh>
    <phoneticPr fontId="2"/>
  </si>
  <si>
    <t>（領収書（写し）は、こちらの線より下に貼付してください。　※記載されている貼付例や注意事項と重ねて貼付しても差し支えありません。）</t>
    <rPh sb="1" eb="4">
      <t>リョウシュウショ</t>
    </rPh>
    <rPh sb="5" eb="6">
      <t>ウツ</t>
    </rPh>
    <rPh sb="14" eb="15">
      <t>セン</t>
    </rPh>
    <rPh sb="17" eb="18">
      <t>シタ</t>
    </rPh>
    <rPh sb="19" eb="21">
      <t>チョウフ</t>
    </rPh>
    <rPh sb="30" eb="32">
      <t>キサイ</t>
    </rPh>
    <rPh sb="37" eb="39">
      <t>チョウフ</t>
    </rPh>
    <rPh sb="39" eb="40">
      <t>レイ</t>
    </rPh>
    <rPh sb="41" eb="43">
      <t>チュウイ</t>
    </rPh>
    <rPh sb="43" eb="45">
      <t>ジコウ</t>
    </rPh>
    <rPh sb="46" eb="47">
      <t>カサ</t>
    </rPh>
    <rPh sb="49" eb="51">
      <t>チョウフ</t>
    </rPh>
    <rPh sb="54" eb="55">
      <t>サ</t>
    </rPh>
    <rPh sb="56" eb="57">
      <t>ツカ</t>
    </rPh>
    <phoneticPr fontId="2"/>
  </si>
  <si>
    <t>都道府県番号一覧</t>
    <phoneticPr fontId="2"/>
  </si>
  <si>
    <t>点数表番号一覧</t>
    <phoneticPr fontId="2"/>
  </si>
  <si>
    <t>（参考）医療機関等コードにおける都道府県番号一覧及び点数表番号一覧</t>
    <rPh sb="1" eb="3">
      <t>サンコウ</t>
    </rPh>
    <rPh sb="4" eb="6">
      <t>イリョウ</t>
    </rPh>
    <rPh sb="6" eb="8">
      <t>キカン</t>
    </rPh>
    <rPh sb="8" eb="9">
      <t>トウ</t>
    </rPh>
    <rPh sb="16" eb="20">
      <t>トドウフケン</t>
    </rPh>
    <rPh sb="20" eb="22">
      <t>バンゴウ</t>
    </rPh>
    <rPh sb="22" eb="24">
      <t>イチラン</t>
    </rPh>
    <rPh sb="24" eb="25">
      <t>オヨ</t>
    </rPh>
    <rPh sb="26" eb="28">
      <t>テンスウ</t>
    </rPh>
    <rPh sb="28" eb="29">
      <t>ヒョウ</t>
    </rPh>
    <rPh sb="29" eb="31">
      <t>バンゴウ</t>
    </rPh>
    <rPh sb="31" eb="33">
      <t>イチラン</t>
    </rPh>
    <phoneticPr fontId="2"/>
  </si>
  <si>
    <t>上記「賃金・報酬」に従前から勤務している者及び通常の医療の提供を行う者に係る人件費は含まれていない</t>
    <rPh sb="0" eb="2">
      <t>ジョウキ</t>
    </rPh>
    <rPh sb="3" eb="5">
      <t>チンギン</t>
    </rPh>
    <rPh sb="6" eb="8">
      <t>ホウシュウ</t>
    </rPh>
    <rPh sb="42" eb="43">
      <t>フク</t>
    </rPh>
    <phoneticPr fontId="2"/>
  </si>
  <si>
    <t>医第○○-○号</t>
  </si>
  <si>
    <t>提出日</t>
    <rPh sb="0" eb="3">
      <t>テイシュツビ</t>
    </rPh>
    <phoneticPr fontId="2"/>
  </si>
  <si>
    <t>１　国庫補助精算額</t>
    <rPh sb="2" eb="3">
      <t>クニ</t>
    </rPh>
    <rPh sb="3" eb="4">
      <t>コ</t>
    </rPh>
    <rPh sb="4" eb="5">
      <t>ホ</t>
    </rPh>
    <rPh sb="5" eb="6">
      <t>スケ</t>
    </rPh>
    <rPh sb="6" eb="8">
      <t>セイサン</t>
    </rPh>
    <phoneticPr fontId="7"/>
  </si>
  <si>
    <t>２　実績報告書（別紙）</t>
    <rPh sb="2" eb="4">
      <t>ジッセキ</t>
    </rPh>
    <rPh sb="4" eb="6">
      <t>ホウコク</t>
    </rPh>
    <rPh sb="6" eb="7">
      <t>ショ</t>
    </rPh>
    <rPh sb="8" eb="10">
      <t>ベッシ</t>
    </rPh>
    <phoneticPr fontId="7"/>
  </si>
  <si>
    <t>　標記について、次のとおり交付されるよう関係書類を添えて報告する。</t>
    <rPh sb="28" eb="30">
      <t>ホウコク</t>
    </rPh>
    <phoneticPr fontId="7"/>
  </si>
  <si>
    <t>第４号様式</t>
    <rPh sb="0" eb="1">
      <t>ダイ</t>
    </rPh>
    <rPh sb="2" eb="3">
      <t>ゴウ</t>
    </rPh>
    <rPh sb="3" eb="5">
      <t>ヨウシキ</t>
    </rPh>
    <phoneticPr fontId="2"/>
  </si>
  <si>
    <t>a_交付決定額（円）</t>
    <rPh sb="2" eb="4">
      <t>コウフ</t>
    </rPh>
    <rPh sb="4" eb="6">
      <t>ケッテイ</t>
    </rPh>
    <rPh sb="6" eb="7">
      <t>ガク</t>
    </rPh>
    <rPh sb="8" eb="9">
      <t>エン</t>
    </rPh>
    <phoneticPr fontId="2"/>
  </si>
  <si>
    <t>b_合計支出額（総事業費）</t>
    <rPh sb="2" eb="4">
      <t>ゴウケイ</t>
    </rPh>
    <rPh sb="4" eb="6">
      <t>シシュツ</t>
    </rPh>
    <rPh sb="6" eb="7">
      <t>ガク</t>
    </rPh>
    <rPh sb="8" eb="9">
      <t>ソウ</t>
    </rPh>
    <rPh sb="9" eb="12">
      <t>ジギョウヒ</t>
    </rPh>
    <phoneticPr fontId="2"/>
  </si>
  <si>
    <r>
      <t>c_上記支出に対する</t>
    </r>
    <r>
      <rPr>
        <b/>
        <u/>
        <sz val="16"/>
        <rFont val="ＭＳ Ｐゴシック"/>
        <family val="3"/>
        <charset val="128"/>
      </rPr>
      <t>本補助金以外</t>
    </r>
    <r>
      <rPr>
        <b/>
        <sz val="16"/>
        <rFont val="ＭＳ Ｐゴシック"/>
        <family val="3"/>
        <charset val="128"/>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</si>
  <si>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d_合計支出額-収入額（円）　（b-c）</t>
    <rPh sb="2" eb="4">
      <t>ゴウケイ</t>
    </rPh>
    <rPh sb="4" eb="6">
      <t>シシュツ</t>
    </rPh>
    <rPh sb="6" eb="7">
      <t>ガク</t>
    </rPh>
    <rPh sb="8" eb="10">
      <t>シュウニュウ</t>
    </rPh>
    <rPh sb="10" eb="11">
      <t>ガク</t>
    </rPh>
    <rPh sb="12" eb="13">
      <t>エン</t>
    </rPh>
    <phoneticPr fontId="2"/>
  </si>
  <si>
    <r>
      <t>補助精算額（円）（a又はdのいずれか少ない額)　　　</t>
    </r>
    <r>
      <rPr>
        <b/>
        <u/>
        <sz val="18"/>
        <rFont val="ＭＳ Ｐゴシック"/>
        <family val="3"/>
        <charset val="128"/>
      </rPr>
      <t>【1000円未満切捨】</t>
    </r>
    <rPh sb="0" eb="2">
      <t>ホジョ</t>
    </rPh>
    <rPh sb="2" eb="4">
      <t>セイサン</t>
    </rPh>
    <rPh sb="4" eb="5">
      <t>ガク</t>
    </rPh>
    <rPh sb="6" eb="7">
      <t>エン</t>
    </rPh>
    <rPh sb="10" eb="11">
      <t>マタ</t>
    </rPh>
    <rPh sb="18" eb="19">
      <t>スク</t>
    </rPh>
    <rPh sb="21" eb="22">
      <t>ガク</t>
    </rPh>
    <rPh sb="31" eb="34">
      <t>エンミマン</t>
    </rPh>
    <rPh sb="34" eb="35">
      <t>キ</t>
    </rPh>
    <rPh sb="35" eb="36">
      <t>ス</t>
    </rPh>
    <phoneticPr fontId="2"/>
  </si>
  <si>
    <t>○○病院</t>
  </si>
  <si>
    <t>○○病院</t>
    <rPh sb="2" eb="4">
      <t>ビョウイン</t>
    </rPh>
    <phoneticPr fontId="2"/>
  </si>
  <si>
    <t>院長</t>
    <rPh sb="0" eb="2">
      <t>インチョウ</t>
    </rPh>
    <phoneticPr fontId="2"/>
  </si>
  <si>
    <t>○○○</t>
    <phoneticPr fontId="2"/>
  </si>
  <si>
    <t>△△</t>
    <phoneticPr fontId="2"/>
  </si>
  <si>
    <t>○△○</t>
    <phoneticPr fontId="2"/>
  </si>
  <si>
    <t>00-0000-0000</t>
    <phoneticPr fontId="2"/>
  </si>
  <si>
    <t>＠＠＠＠＠＠＠</t>
    <phoneticPr fontId="2"/>
  </si>
  <si>
    <t>東京都</t>
    <rPh sb="0" eb="3">
      <t>トウキョウト</t>
    </rPh>
    <phoneticPr fontId="2"/>
  </si>
  <si>
    <t>千代田区霞が関○○○</t>
    <rPh sb="0" eb="4">
      <t>チヨダク</t>
    </rPh>
    <rPh sb="4" eb="5">
      <t>カスミ</t>
    </rPh>
    <rPh sb="6" eb="7">
      <t>セキ</t>
    </rPh>
    <phoneticPr fontId="2"/>
  </si>
  <si>
    <t>なし</t>
  </si>
  <si>
    <t>はい</t>
  </si>
  <si>
    <t>東京都千代田区霞が関○○○</t>
  </si>
  <si>
    <t>院長　○○○</t>
  </si>
  <si>
    <t>臨時職員の給与</t>
  </si>
  <si>
    <t>勉強会の講師謝金</t>
  </si>
  <si>
    <t>勉強会の会場費など</t>
  </si>
  <si>
    <t>医師の派遣の旅費</t>
  </si>
  <si>
    <t>職員用マスク</t>
  </si>
  <si>
    <t>清掃委託</t>
  </si>
  <si>
    <t>空気清浄機、エアコン</t>
  </si>
  <si>
    <t>参考様式</t>
    <rPh sb="0" eb="2">
      <t>サンコウ</t>
    </rPh>
    <rPh sb="2" eb="4">
      <t>ヨウシキ</t>
    </rPh>
    <phoneticPr fontId="2"/>
  </si>
  <si>
    <t>３　添付書類</t>
    <rPh sb="2" eb="4">
      <t>テンプ</t>
    </rPh>
    <rPh sb="4" eb="6">
      <t>ショルイ</t>
    </rPh>
    <phoneticPr fontId="2"/>
  </si>
  <si>
    <t>別紙</t>
    <rPh sb="0" eb="2">
      <t>ベッシ</t>
    </rPh>
    <phoneticPr fontId="2"/>
  </si>
  <si>
    <t>・領収書等の支出が確認できる書類（領収書等貼付用紙）</t>
    <phoneticPr fontId="2"/>
  </si>
  <si>
    <r>
      <t>Ⅱ. 報告内容　　</t>
    </r>
    <r>
      <rPr>
        <b/>
        <i/>
        <u/>
        <sz val="16"/>
        <rFont val="ＭＳ Ｐゴシック"/>
        <family val="3"/>
        <charset val="128"/>
      </rPr>
      <t>本事業により支出した内容・金額を下記の支出科目ごとに記載して下さい。</t>
    </r>
    <rPh sb="3" eb="5">
      <t>ホウコク</t>
    </rPh>
    <rPh sb="5" eb="7">
      <t>ナイヨウ</t>
    </rPh>
    <phoneticPr fontId="2"/>
  </si>
  <si>
    <r>
      <t>Ⅳ.  確認事項
　</t>
    </r>
    <r>
      <rPr>
        <b/>
        <sz val="14"/>
        <rFont val="ＭＳ Ｐゴシック"/>
        <family val="3"/>
        <charset val="128"/>
      </rPr>
      <t>報告内容に補助の対象にならない経費が含まれている場合や他補助金の報告内容等に関する都道府県への確認について同意されない場合は補助できませんので、ご確認ください。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</si>
  <si>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r>
      <t>内容</t>
    </r>
    <r>
      <rPr>
        <b/>
        <sz val="12"/>
        <rFont val="ＭＳ Ｐゴシック"/>
        <family val="3"/>
        <charset val="128"/>
      </rPr>
      <t>　（各科目の内容を30字程度で記入ください。支出のない科目には「なし」と記入してください。）</t>
    </r>
    <rPh sb="0" eb="2">
      <t>ナイヨウ</t>
    </rPh>
    <rPh sb="4" eb="7">
      <t>カクカモク</t>
    </rPh>
    <rPh sb="8" eb="10">
      <t>ナイヨウ</t>
    </rPh>
    <rPh sb="24" eb="26">
      <t>シシュツ</t>
    </rPh>
    <rPh sb="29" eb="31">
      <t>カモク</t>
    </rPh>
    <rPh sb="38" eb="40">
      <t>キニュウ</t>
    </rPh>
    <phoneticPr fontId="2"/>
  </si>
  <si>
    <r>
      <t>Ⅳ.  確認事項
　報告</t>
    </r>
    <r>
      <rPr>
        <b/>
        <sz val="14"/>
        <rFont val="ＭＳ Ｐゴシック"/>
        <family val="3"/>
        <charset val="128"/>
      </rPr>
      <t>内容に補助の対象にならない経費が含まれている場合や他補助金の報告内容等に関する都道府県への確認について同意されない場合は補助できませんので、ご確認ください。</t>
    </r>
    <rPh sb="4" eb="6">
      <t>カクニン</t>
    </rPh>
    <rPh sb="6" eb="8">
      <t>ジコウ</t>
    </rPh>
    <rPh sb="10" eb="12">
      <t>ホウコク</t>
    </rPh>
    <rPh sb="12" eb="14">
      <t>ナイヨウ</t>
    </rPh>
    <rPh sb="15" eb="17">
      <t>ホジョ</t>
    </rPh>
    <rPh sb="18" eb="20">
      <t>タイショウ</t>
    </rPh>
    <rPh sb="25" eb="27">
      <t>ケイヒ</t>
    </rPh>
    <rPh sb="34" eb="36">
      <t>バアイ</t>
    </rPh>
    <rPh sb="37" eb="38">
      <t>タ</t>
    </rPh>
    <rPh sb="38" eb="41">
      <t>ホジョキン</t>
    </rPh>
    <rPh sb="42" eb="44">
      <t>ホウコク</t>
    </rPh>
    <rPh sb="44" eb="46">
      <t>ナイヨウ</t>
    </rPh>
    <rPh sb="46" eb="47">
      <t>トウ</t>
    </rPh>
    <rPh sb="48" eb="49">
      <t>カン</t>
    </rPh>
    <rPh sb="51" eb="55">
      <t>トドウフケン</t>
    </rPh>
    <rPh sb="57" eb="59">
      <t>カクニン</t>
    </rPh>
    <rPh sb="63" eb="65">
      <t>ドウイ</t>
    </rPh>
    <rPh sb="69" eb="71">
      <t>バアイ</t>
    </rPh>
    <rPh sb="72" eb="74">
      <t>ホジョ</t>
    </rPh>
    <rPh sb="83" eb="85">
      <t>カクニン</t>
    </rPh>
    <phoneticPr fontId="2"/>
  </si>
  <si>
    <t>月</t>
    <rPh sb="0" eb="1">
      <t>ガツ</t>
    </rPh>
    <phoneticPr fontId="2"/>
  </si>
  <si>
    <t>日</t>
    <rPh sb="0" eb="1">
      <t>ニチ</t>
    </rPh>
    <phoneticPr fontId="2"/>
  </si>
  <si>
    <t>＜令和３年度用＞</t>
    <rPh sb="1" eb="3">
      <t>レイワ</t>
    </rPh>
    <rPh sb="4" eb="7">
      <t>ネンドヨウ</t>
    </rPh>
    <phoneticPr fontId="2"/>
  </si>
  <si>
    <t>月</t>
    <rPh sb="0" eb="1">
      <t>ツキ</t>
    </rPh>
    <phoneticPr fontId="2"/>
  </si>
  <si>
    <t>日</t>
    <rPh sb="0" eb="1">
      <t>ヒ</t>
    </rPh>
    <phoneticPr fontId="2"/>
  </si>
  <si>
    <t>未入力の項目があります。</t>
    <phoneticPr fontId="2"/>
  </si>
  <si>
    <t>実績報告書（別紙）_令和３年度新型コロナウイルス感染症感染拡大防止・医療提供体制確保支援補助金</t>
    <rPh sb="0" eb="2">
      <t>ジッセキ</t>
    </rPh>
    <rPh sb="2" eb="5">
      <t>ホウコクショ</t>
    </rPh>
    <rPh sb="6" eb="8">
      <t>ベッシ</t>
    </rPh>
    <phoneticPr fontId="2"/>
  </si>
  <si>
    <t>＜令和3年度用＞</t>
    <rPh sb="1" eb="3">
      <t>レイワ</t>
    </rPh>
    <rPh sb="4" eb="7">
      <t>ネンドヨウ</t>
    </rPh>
    <phoneticPr fontId="2"/>
  </si>
  <si>
    <t>年</t>
    <rPh sb="0" eb="1">
      <t>ネン</t>
    </rPh>
    <phoneticPr fontId="2"/>
  </si>
  <si>
    <t>令和</t>
    <rPh sb="0" eb="2">
      <t>レイワ</t>
    </rPh>
    <phoneticPr fontId="2"/>
  </si>
  <si>
    <t>令和</t>
    <rPh sb="0" eb="2">
      <t>レイワ</t>
    </rPh>
    <phoneticPr fontId="2"/>
  </si>
  <si>
    <t>年</t>
    <rPh sb="0" eb="1">
      <t>ネン</t>
    </rPh>
    <phoneticPr fontId="2"/>
  </si>
  <si>
    <r>
      <t xml:space="preserve">支出額（円）
</t>
    </r>
    <r>
      <rPr>
        <b/>
        <sz val="10"/>
        <rFont val="ＭＳ Ｐゴシック"/>
        <family val="3"/>
        <charset val="128"/>
      </rPr>
      <t>(支出のない科目は「0 」と記入してください)</t>
    </r>
    <rPh sb="0" eb="3">
      <t>シシュツガク</t>
    </rPh>
    <rPh sb="3" eb="4">
      <t>キンガク</t>
    </rPh>
    <rPh sb="4" eb="5">
      <t>エン</t>
    </rPh>
    <rPh sb="8" eb="9">
      <t>シ</t>
    </rPh>
    <rPh sb="9" eb="10">
      <t>シュツ</t>
    </rPh>
    <rPh sb="21" eb="23">
      <t>キニュウ</t>
    </rPh>
    <phoneticPr fontId="2"/>
  </si>
  <si>
    <r>
      <t xml:space="preserve">収入額（円）
</t>
    </r>
    <r>
      <rPr>
        <b/>
        <sz val="10"/>
        <rFont val="ＭＳ Ｐゴシック"/>
        <family val="3"/>
        <charset val="128"/>
      </rPr>
      <t>(収入のない場合は「0 」と記入してください)</t>
    </r>
    <rPh sb="0" eb="2">
      <t>シュウニュウ</t>
    </rPh>
    <rPh sb="2" eb="3">
      <t>ガク</t>
    </rPh>
    <rPh sb="4" eb="5">
      <t>エン</t>
    </rPh>
    <rPh sb="8" eb="10">
      <t>シュウニュウ</t>
    </rPh>
    <rPh sb="13" eb="15">
      <t>バアイ</t>
    </rPh>
    <phoneticPr fontId="2"/>
  </si>
  <si>
    <t>「令和３年度新型コロナウイルス感染症感染拡大防止・医療提供体制確保支援補助金」の実績報告書</t>
    <rPh sb="1" eb="3">
      <t>レイワ</t>
    </rPh>
    <rPh sb="4" eb="6">
      <t>ネンド</t>
    </rPh>
    <rPh sb="6" eb="8">
      <t>シンガタ</t>
    </rPh>
    <rPh sb="15" eb="18">
      <t>カンセンショウ</t>
    </rPh>
    <rPh sb="18" eb="20">
      <t>カンセン</t>
    </rPh>
    <rPh sb="20" eb="22">
      <t>カクダイ</t>
    </rPh>
    <rPh sb="22" eb="24">
      <t>ボウシ</t>
    </rPh>
    <rPh sb="25" eb="27">
      <t>イリョウ</t>
    </rPh>
    <rPh sb="27" eb="29">
      <t>テイキョウ</t>
    </rPh>
    <rPh sb="29" eb="31">
      <t>タイセイ</t>
    </rPh>
    <rPh sb="31" eb="33">
      <t>カクホ</t>
    </rPh>
    <rPh sb="33" eb="35">
      <t>シエン</t>
    </rPh>
    <rPh sb="35" eb="38">
      <t>ホジョキン</t>
    </rPh>
    <rPh sb="40" eb="42">
      <t>ジッセキ</t>
    </rPh>
    <rPh sb="42" eb="45">
      <t>ホウコクショ</t>
    </rPh>
    <phoneticPr fontId="7"/>
  </si>
  <si>
    <t>実績報告書（別紙）_令和３年度新型コロナウイルス感染症感染拡大防止・医療提供体制確保支援補助金</t>
    <rPh sb="0" eb="2">
      <t>ジッセキ</t>
    </rPh>
    <rPh sb="2" eb="5">
      <t>ホウコクショ</t>
    </rPh>
    <rPh sb="6" eb="8">
      <t>ベッシ</t>
    </rPh>
    <rPh sb="15" eb="17">
      <t>シンガタ</t>
    </rPh>
    <rPh sb="24" eb="27">
      <t>カンセンショウ</t>
    </rPh>
    <rPh sb="27" eb="29">
      <t>カンセン</t>
    </rPh>
    <rPh sb="29" eb="31">
      <t>カクダイ</t>
    </rPh>
    <rPh sb="31" eb="33">
      <t>ボウシ</t>
    </rPh>
    <rPh sb="34" eb="36">
      <t>イリョウ</t>
    </rPh>
    <rPh sb="36" eb="38">
      <t>テイキョウ</t>
    </rPh>
    <rPh sb="38" eb="40">
      <t>タイセイ</t>
    </rPh>
    <rPh sb="40" eb="42">
      <t>カクホ</t>
    </rPh>
    <rPh sb="42" eb="44">
      <t>シエン</t>
    </rPh>
    <phoneticPr fontId="2"/>
  </si>
  <si>
    <t>領収書等貼付用紙_令和３年度新型コロナウイルス感染症感染拡大防止・医療提供体制確保支援補助金</t>
    <rPh sb="0" eb="3">
      <t>リョウシュウショ</t>
    </rPh>
    <rPh sb="3" eb="4">
      <t>トウ</t>
    </rPh>
    <rPh sb="4" eb="6">
      <t>チョウフ</t>
    </rPh>
    <rPh sb="6" eb="8">
      <t>ヨウシ</t>
    </rPh>
    <phoneticPr fontId="2"/>
  </si>
  <si>
    <t>上記「支出額」に他の補助金と対象経費が重複するものは含まれていない。</t>
    <rPh sb="3" eb="5">
      <t>シシュツ</t>
    </rPh>
    <rPh sb="5" eb="6">
      <t>ガク</t>
    </rPh>
    <rPh sb="8" eb="9">
      <t>ホカ</t>
    </rPh>
    <rPh sb="10" eb="13">
      <t>ホジョキン</t>
    </rPh>
    <rPh sb="14" eb="16">
      <t>タイショウ</t>
    </rPh>
    <rPh sb="16" eb="18">
      <t>ケイヒ</t>
    </rPh>
    <rPh sb="19" eb="21">
      <t>チョウフク</t>
    </rPh>
    <rPh sb="26" eb="27">
      <t>フク</t>
    </rPh>
    <phoneticPr fontId="2"/>
  </si>
  <si>
    <t>他の補助金と重複する経費は、本事業の補助対象外です。</t>
    <rPh sb="0" eb="1">
      <t>ホカ</t>
    </rPh>
    <rPh sb="2" eb="5">
      <t>ホジョキン</t>
    </rPh>
    <rPh sb="6" eb="8">
      <t>チョウフク</t>
    </rPh>
    <rPh sb="10" eb="12">
      <t>ケイヒ</t>
    </rPh>
    <rPh sb="14" eb="15">
      <t>ホン</t>
    </rPh>
    <rPh sb="15" eb="17">
      <t>ジギョウ</t>
    </rPh>
    <rPh sb="18" eb="20">
      <t>ホジョ</t>
    </rPh>
    <rPh sb="20" eb="23">
      <t>タイショウガイ</t>
    </rPh>
    <phoneticPr fontId="2"/>
  </si>
  <si>
    <t>本事業の申請書、実績報告書等の審査・確認過程で、他の補助金の申請書、実績報告書等の内容を、必要に応じて国から都道府県に確認することがあることに同意する。</t>
    <rPh sb="0" eb="1">
      <t>ホン</t>
    </rPh>
    <rPh sb="1" eb="3">
      <t>ジギョウ</t>
    </rPh>
    <rPh sb="4" eb="7">
      <t>シンセイショ</t>
    </rPh>
    <rPh sb="8" eb="10">
      <t>ジッセキ</t>
    </rPh>
    <rPh sb="10" eb="13">
      <t>ホウコクショ</t>
    </rPh>
    <rPh sb="13" eb="14">
      <t>ナド</t>
    </rPh>
    <rPh sb="15" eb="17">
      <t>シンサ</t>
    </rPh>
    <rPh sb="18" eb="20">
      <t>カクニン</t>
    </rPh>
    <rPh sb="20" eb="22">
      <t>カテイ</t>
    </rPh>
    <rPh sb="24" eb="25">
      <t>ホカ</t>
    </rPh>
    <rPh sb="26" eb="29">
      <t>ホジョキン</t>
    </rPh>
    <rPh sb="30" eb="32">
      <t>シンセイ</t>
    </rPh>
    <rPh sb="32" eb="33">
      <t>ショ</t>
    </rPh>
    <rPh sb="34" eb="36">
      <t>ジッセキ</t>
    </rPh>
    <rPh sb="36" eb="38">
      <t>ホウコク</t>
    </rPh>
    <rPh sb="38" eb="39">
      <t>ショ</t>
    </rPh>
    <rPh sb="39" eb="40">
      <t>ナド</t>
    </rPh>
    <rPh sb="41" eb="43">
      <t>ナイヨウ</t>
    </rPh>
    <rPh sb="54" eb="58">
      <t>トドウフケン</t>
    </rPh>
    <rPh sb="59" eb="61">
      <t>カクニン</t>
    </rPh>
    <rPh sb="71" eb="73">
      <t>ドウイ</t>
    </rPh>
    <phoneticPr fontId="2"/>
  </si>
  <si>
    <t>必要に応じて、他の補助金と重複する経費がないか等を確認させていただきます。本事業の補助を受けるには、左記項目に同意いただく必要があります。</t>
    <rPh sb="0" eb="2">
      <t>ヒツヨウ</t>
    </rPh>
    <rPh sb="3" eb="4">
      <t>オウ</t>
    </rPh>
    <rPh sb="7" eb="8">
      <t>ホカ</t>
    </rPh>
    <rPh sb="9" eb="12">
      <t>ホジョキン</t>
    </rPh>
    <rPh sb="13" eb="15">
      <t>チョウフク</t>
    </rPh>
    <rPh sb="17" eb="19">
      <t>ケイヒ</t>
    </rPh>
    <rPh sb="23" eb="24">
      <t>トウ</t>
    </rPh>
    <rPh sb="25" eb="27">
      <t>カクニン</t>
    </rPh>
    <rPh sb="37" eb="38">
      <t>ホン</t>
    </rPh>
    <rPh sb="38" eb="40">
      <t>ジギョウ</t>
    </rPh>
    <rPh sb="41" eb="43">
      <t>ホジョ</t>
    </rPh>
    <rPh sb="44" eb="45">
      <t>ウ</t>
    </rPh>
    <rPh sb="50" eb="52">
      <t>サキ</t>
    </rPh>
    <rPh sb="52" eb="54">
      <t>コウモク</t>
    </rPh>
    <rPh sb="55" eb="57">
      <t>ドウイ</t>
    </rPh>
    <rPh sb="61" eb="63">
      <t>ヒツヨウ</t>
    </rPh>
    <phoneticPr fontId="2"/>
  </si>
  <si>
    <r>
      <rPr>
        <b/>
        <u/>
        <sz val="16"/>
        <color rgb="FFFF0000"/>
        <rFont val="游ゴシック"/>
        <family val="3"/>
        <charset val="128"/>
        <scheme val="minor"/>
      </rPr>
      <t>実績報告書（別紙）のⅢ.申請内容に記載した支出額について、すべての支払が完了している場合にこの様式に領収書（写し）等の証拠書類を添付してください。</t>
    </r>
    <r>
      <rPr>
        <b/>
        <u/>
        <sz val="16"/>
        <color theme="1"/>
        <rFont val="游ゴシック"/>
        <family val="3"/>
        <charset val="128"/>
        <scheme val="minor"/>
      </rPr>
      <t xml:space="preserve">
</t>
    </r>
    <r>
      <rPr>
        <u/>
        <sz val="16"/>
        <color theme="1"/>
        <rFont val="游ゴシック"/>
        <family val="3"/>
        <charset val="128"/>
        <scheme val="minor"/>
      </rPr>
      <t>領収書等の合計額を入力した後に、</t>
    </r>
    <r>
      <rPr>
        <sz val="16"/>
        <color theme="1"/>
        <rFont val="游ゴシック"/>
        <family val="3"/>
        <charset val="128"/>
        <scheme val="minor"/>
      </rPr>
      <t>本用紙を印刷していただき、対象期間（原則、令和３年４月1日から令和３年９月30日）に、支出した額がわかる書類（領収書等）の写しを貼付して下さい。
領収書等（写し）を本用紙1枚に貼付しきれない場合は、本用紙を複数枚印刷して、領収書（写し）を貼付してください。
A4サイズ以上の領収書等について、本用紙に貼付するのではなく、クリップなどでまとめて添付してください。</t>
    </r>
    <rPh sb="0" eb="2">
      <t>ジッセキ</t>
    </rPh>
    <rPh sb="2" eb="4">
      <t>ホウコク</t>
    </rPh>
    <rPh sb="74" eb="77">
      <t>リョウシュウショ</t>
    </rPh>
    <rPh sb="77" eb="78">
      <t>トウ</t>
    </rPh>
    <rPh sb="79" eb="82">
      <t>ゴウケイガク</t>
    </rPh>
    <rPh sb="83" eb="85">
      <t>ニュウリョク</t>
    </rPh>
    <rPh sb="87" eb="88">
      <t>アト</t>
    </rPh>
    <rPh sb="90" eb="91">
      <t>ホン</t>
    </rPh>
    <rPh sb="91" eb="93">
      <t>ヨウシ</t>
    </rPh>
    <rPh sb="94" eb="96">
      <t>インサツ</t>
    </rPh>
    <rPh sb="108" eb="110">
      <t>ゲンソク</t>
    </rPh>
    <rPh sb="137" eb="138">
      <t>ガク</t>
    </rPh>
    <rPh sb="142" eb="144">
      <t>ショルイ</t>
    </rPh>
    <rPh sb="145" eb="148">
      <t>リョウシュウショ</t>
    </rPh>
    <rPh sb="148" eb="149">
      <t>トウ</t>
    </rPh>
    <rPh sb="151" eb="152">
      <t>ウツ</t>
    </rPh>
    <rPh sb="154" eb="156">
      <t>チョウフ</t>
    </rPh>
    <rPh sb="158" eb="159">
      <t>クダ</t>
    </rPh>
    <rPh sb="163" eb="166">
      <t>リョウシュウショ</t>
    </rPh>
    <rPh sb="166" eb="167">
      <t>トウ</t>
    </rPh>
    <rPh sb="168" eb="169">
      <t>ウツ</t>
    </rPh>
    <rPh sb="205" eb="206">
      <t>ウツ</t>
    </rPh>
    <phoneticPr fontId="2"/>
  </si>
  <si>
    <r>
      <t xml:space="preserve">補助精算額
</t>
    </r>
    <r>
      <rPr>
        <b/>
        <sz val="16"/>
        <rFont val="游ゴシック"/>
        <family val="3"/>
        <charset val="128"/>
        <scheme val="minor"/>
      </rPr>
      <t>（実績報告書（別紙）からの転記）</t>
    </r>
    <rPh sb="0" eb="2">
      <t>ホジョ</t>
    </rPh>
    <rPh sb="2" eb="5">
      <t>セイサンガク</t>
    </rPh>
    <rPh sb="7" eb="9">
      <t>ジッセキ</t>
    </rPh>
    <rPh sb="9" eb="11">
      <t>ホウコク</t>
    </rPh>
    <rPh sb="11" eb="12">
      <t>ショ</t>
    </rPh>
    <rPh sb="13" eb="15">
      <t>ベッシ</t>
    </rPh>
    <rPh sb="19" eb="21">
      <t>テンキ</t>
    </rPh>
    <phoneticPr fontId="2"/>
  </si>
  <si>
    <t>本補助金の交付決定通知に記載された、交付決定額をご記載ください</t>
    <rPh sb="0" eb="1">
      <t>ホン</t>
    </rPh>
    <rPh sb="1" eb="4">
      <t>ホジョキン</t>
    </rPh>
    <rPh sb="5" eb="7">
      <t>コウフ</t>
    </rPh>
    <rPh sb="7" eb="9">
      <t>ケッテイ</t>
    </rPh>
    <rPh sb="9" eb="11">
      <t>ツウチ</t>
    </rPh>
    <rPh sb="12" eb="14">
      <t>キサイ</t>
    </rPh>
    <rPh sb="18" eb="20">
      <t>コウフ</t>
    </rPh>
    <rPh sb="20" eb="22">
      <t>ケッテイ</t>
    </rPh>
    <rPh sb="22" eb="23">
      <t>ガク</t>
    </rPh>
    <rPh sb="25" eb="27">
      <t>キサイ</t>
    </rPh>
    <phoneticPr fontId="2"/>
  </si>
  <si>
    <t>上記「支出額」に他の補助金と対象経費が重複するものは含まれていない。</t>
    <rPh sb="0" eb="2">
      <t>ジョウキ</t>
    </rPh>
    <rPh sb="3" eb="6">
      <t>シシュツガク</t>
    </rPh>
    <rPh sb="8" eb="9">
      <t>タ</t>
    </rPh>
    <rPh sb="10" eb="13">
      <t>ホジョキン</t>
    </rPh>
    <rPh sb="14" eb="16">
      <t>タイショウ</t>
    </rPh>
    <rPh sb="16" eb="18">
      <t>ケイヒ</t>
    </rPh>
    <rPh sb="19" eb="21">
      <t>ジュウフク</t>
    </rPh>
    <rPh sb="26" eb="27">
      <t>フク</t>
    </rPh>
    <phoneticPr fontId="2"/>
  </si>
  <si>
    <t>他の補助金と重複する経費は、本事業の補助対象外です。</t>
    <phoneticPr fontId="2"/>
  </si>
  <si>
    <t>本事業の申請書、実績報告書等の審査・確認過程で、他の補助金の申請書、実績報告書等の内容を、必要に応じて国から都道府県に確認することがあることに同意する。</t>
    <rPh sb="0" eb="1">
      <t>ホン</t>
    </rPh>
    <rPh sb="1" eb="3">
      <t>ジギョウ</t>
    </rPh>
    <rPh sb="4" eb="7">
      <t>シンセイショ</t>
    </rPh>
    <rPh sb="8" eb="10">
      <t>ジッセキ</t>
    </rPh>
    <rPh sb="10" eb="13">
      <t>ホウコクショ</t>
    </rPh>
    <rPh sb="13" eb="14">
      <t>トウ</t>
    </rPh>
    <rPh sb="15" eb="17">
      <t>シンサ</t>
    </rPh>
    <rPh sb="18" eb="20">
      <t>カクニン</t>
    </rPh>
    <rPh sb="20" eb="22">
      <t>カテイ</t>
    </rPh>
    <rPh sb="24" eb="25">
      <t>タ</t>
    </rPh>
    <rPh sb="26" eb="29">
      <t>ホジョキン</t>
    </rPh>
    <rPh sb="30" eb="33">
      <t>シンセイショ</t>
    </rPh>
    <rPh sb="34" eb="36">
      <t>ジッセキ</t>
    </rPh>
    <rPh sb="36" eb="39">
      <t>ホウコクショ</t>
    </rPh>
    <rPh sb="39" eb="40">
      <t>トウ</t>
    </rPh>
    <rPh sb="41" eb="43">
      <t>ナイヨウ</t>
    </rPh>
    <rPh sb="45" eb="47">
      <t>ヒツヨウ</t>
    </rPh>
    <rPh sb="48" eb="49">
      <t>オウ</t>
    </rPh>
    <rPh sb="51" eb="52">
      <t>クニ</t>
    </rPh>
    <rPh sb="54" eb="58">
      <t>トドウフケン</t>
    </rPh>
    <rPh sb="59" eb="61">
      <t>カクニン</t>
    </rPh>
    <rPh sb="71" eb="73">
      <t>ドウイ</t>
    </rPh>
    <phoneticPr fontId="2"/>
  </si>
  <si>
    <t>必要に応じて、他の補助金と重複する経費がないか等を確認させていただきます。本事業の補助を受けるには、左記項目に同意いただく必要があります。</t>
    <phoneticPr fontId="2"/>
  </si>
  <si>
    <r>
      <rPr>
        <sz val="10"/>
        <rFont val="ＭＳ 明朝"/>
        <family val="1"/>
        <charset val="128"/>
      </rPr>
      <t>※交付決定通知の写しが無い場合は、厚生労働省HPの当該補助金ページに検索用のファイルを用意していますので、検索のうえ下記欄に記載してください。</t>
    </r>
    <r>
      <rPr>
        <sz val="12"/>
        <rFont val="ＭＳ 明朝"/>
        <family val="1"/>
        <charset val="128"/>
      </rPr>
      <t xml:space="preserve">	</t>
    </r>
    <phoneticPr fontId="2"/>
  </si>
  <si>
    <t>・本事業の交付決定通知（写し）※</t>
    <phoneticPr fontId="2"/>
  </si>
  <si>
    <t>交付決定日：</t>
    <rPh sb="0" eb="2">
      <t>コウフ</t>
    </rPh>
    <rPh sb="2" eb="4">
      <t>ケッテイ</t>
    </rPh>
    <rPh sb="4" eb="5">
      <t>ヒ</t>
    </rPh>
    <phoneticPr fontId="2"/>
  </si>
  <si>
    <t>交付決定番号：</t>
    <rPh sb="0" eb="2">
      <t>コウフ</t>
    </rPh>
    <rPh sb="2" eb="4">
      <t>ケッテイ</t>
    </rPh>
    <rPh sb="4" eb="6">
      <t>バンゴウ</t>
    </rPh>
    <phoneticPr fontId="2"/>
  </si>
  <si>
    <t>厚生労働省HP：</t>
    <rPh sb="0" eb="2">
      <t>コウセイ</t>
    </rPh>
    <rPh sb="2" eb="5">
      <t>ロウドウショウ</t>
    </rPh>
    <phoneticPr fontId="2"/>
  </si>
  <si>
    <t>令和〇年〇月〇日</t>
    <rPh sb="0" eb="2">
      <t>レイワ</t>
    </rPh>
    <rPh sb="3" eb="4">
      <t>ネン</t>
    </rPh>
    <rPh sb="5" eb="6">
      <t>ガツ</t>
    </rPh>
    <rPh sb="7" eb="8">
      <t>ヒ</t>
    </rPh>
    <phoneticPr fontId="2"/>
  </si>
  <si>
    <t>厚生労働省医政発〇〇〇第〇号</t>
    <rPh sb="0" eb="2">
      <t>コウセイ</t>
    </rPh>
    <rPh sb="2" eb="5">
      <t>ロウドウショウ</t>
    </rPh>
    <rPh sb="5" eb="7">
      <t>イセイ</t>
    </rPh>
    <rPh sb="7" eb="8">
      <t>ハツ</t>
    </rPh>
    <rPh sb="11" eb="12">
      <t>ダイ</t>
    </rPh>
    <rPh sb="13" eb="14">
      <t>ゴウ</t>
    </rPh>
    <phoneticPr fontId="2"/>
  </si>
  <si>
    <t>https://www.mhlw.go.jp/stf/newpage_17941.html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</si>
</sst>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quot;金&quot;#,##0&quot;円&quot;_ ;[Red]\-#,##0\ "/>
    <numFmt numFmtId="178" formatCode="[$-411]ggge&quot;年&quot;m&quot;月&quot;d&quot;日&quot;;@"/>
    <numFmt numFmtId="179" formatCode="&quot;金&quot;\ #,##0&quot;円&quot;_ ;[Red]\-#,##0\ "/>
    <numFmt numFmtId="180" formatCode="0_);[Red]\(0\)"/>
    <numFmt numFmtId="181" formatCode="[$-F800]dddd\,\ mmmm\ dd\,\ yyyy"/>
  </numFmts>
  <fonts count="7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ＭＳ Ｐゴシック"/>
      <family val="3"/>
      <charset val="128"/>
    </font>
    <font>
      <sz val="14"/>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trike/>
      <sz val="12"/>
      <name val="ＭＳ 明朝"/>
      <family val="1"/>
      <charset val="128"/>
    </font>
    <font>
      <sz val="14"/>
      <color theme="1"/>
      <name val="游ゴシック"/>
      <family val="2"/>
      <charset val="128"/>
      <scheme val="minor"/>
    </font>
    <font>
      <sz val="11"/>
      <name val="ＭＳ 明朝"/>
      <family val="1"/>
      <charset val="128"/>
    </font>
    <font>
      <sz val="16"/>
      <color theme="1"/>
      <name val="ＭＳ Ｐゴシック"/>
      <family val="3"/>
      <charset val="128"/>
    </font>
    <font>
      <sz val="11"/>
      <color theme="1"/>
      <name val="ＭＳ Ｐゴシック"/>
      <family val="3"/>
      <charset val="128"/>
    </font>
    <font>
      <sz val="12"/>
      <color indexed="81"/>
      <name val="Meiryo UI"/>
      <family val="3"/>
      <charset val="128"/>
    </font>
    <font>
      <sz val="18"/>
      <color theme="1"/>
      <name val="ＭＳ Ｐゴシック"/>
      <family val="3"/>
      <charset val="128"/>
    </font>
    <font>
      <sz val="22"/>
      <color theme="1"/>
      <name val="ＭＳ Ｐゴシック"/>
      <family val="3"/>
      <charset val="128"/>
    </font>
    <font>
      <b/>
      <sz val="16"/>
      <color theme="1"/>
      <name val="ＭＳ Ｐゴシック"/>
      <family val="3"/>
      <charset val="128"/>
    </font>
    <font>
      <sz val="20"/>
      <color theme="1"/>
      <name val="ＭＳ Ｐゴシック"/>
      <family val="3"/>
      <charset val="128"/>
    </font>
    <font>
      <sz val="24"/>
      <color theme="1"/>
      <name val="ＭＳ Ｐゴシック"/>
      <family val="3"/>
      <charset val="128"/>
    </font>
    <font>
      <sz val="12"/>
      <color theme="1"/>
      <name val="游ゴシック Light"/>
      <family val="3"/>
      <charset val="128"/>
    </font>
    <font>
      <sz val="12"/>
      <color rgb="FF000000"/>
      <name val="游ゴシック Light"/>
      <family val="3"/>
      <charset val="128"/>
    </font>
    <font>
      <sz val="14"/>
      <color theme="1"/>
      <name val="ＭＳ Ｐゴシック"/>
      <family val="3"/>
      <charset val="128"/>
    </font>
    <font>
      <b/>
      <sz val="20"/>
      <name val="ＭＳ Ｐゴシック"/>
      <family val="3"/>
      <charset val="128"/>
    </font>
    <font>
      <b/>
      <sz val="24"/>
      <name val="ＭＳ Ｐゴシック"/>
      <family val="3"/>
      <charset val="128"/>
    </font>
    <font>
      <sz val="16"/>
      <name val="ＭＳ Ｐゴシック"/>
      <family val="3"/>
      <charset val="128"/>
    </font>
    <font>
      <b/>
      <sz val="20"/>
      <color theme="0"/>
      <name val="ＭＳ Ｐゴシック"/>
      <family val="3"/>
      <charset val="128"/>
    </font>
    <font>
      <sz val="20"/>
      <color theme="0"/>
      <name val="ＭＳ Ｐゴシック"/>
      <family val="3"/>
      <charset val="128"/>
    </font>
    <font>
      <b/>
      <sz val="16"/>
      <name val="ＭＳ Ｐゴシック"/>
      <family val="3"/>
      <charset val="128"/>
    </font>
    <font>
      <b/>
      <sz val="11"/>
      <color theme="1"/>
      <name val="ＭＳ Ｐゴシック"/>
      <family val="3"/>
      <charset val="128"/>
    </font>
    <font>
      <b/>
      <sz val="11"/>
      <name val="ＭＳ Ｐゴシック"/>
      <family val="3"/>
      <charset val="128"/>
    </font>
    <font>
      <b/>
      <sz val="14"/>
      <name val="ＭＳ Ｐゴシック"/>
      <family val="3"/>
      <charset val="128"/>
    </font>
    <font>
      <sz val="11"/>
      <color theme="0"/>
      <name val="ＭＳ Ｐゴシック"/>
      <family val="3"/>
      <charset val="128"/>
    </font>
    <font>
      <b/>
      <u/>
      <sz val="16"/>
      <name val="ＭＳ Ｐゴシック"/>
      <family val="3"/>
      <charset val="128"/>
    </font>
    <font>
      <sz val="22"/>
      <name val="ＭＳ Ｐゴシック"/>
      <family val="3"/>
      <charset val="128"/>
    </font>
    <font>
      <b/>
      <i/>
      <u/>
      <sz val="16"/>
      <name val="ＭＳ Ｐゴシック"/>
      <family val="3"/>
      <charset val="128"/>
    </font>
    <font>
      <sz val="30"/>
      <color rgb="FFFF0000"/>
      <name val="ＭＳ Ｐゴシック"/>
      <family val="3"/>
      <charset val="128"/>
    </font>
    <font>
      <sz val="17"/>
      <color rgb="FFFF0000"/>
      <name val="ＭＳ Ｐゴシック"/>
      <family val="3"/>
      <charset val="128"/>
    </font>
    <font>
      <sz val="18"/>
      <name val="ＭＳ Ｐゴシック"/>
      <family val="3"/>
      <charset val="128"/>
    </font>
    <font>
      <sz val="12"/>
      <color theme="1"/>
      <name val="ＭＳ Ｐゴシック"/>
      <family val="3"/>
      <charset val="128"/>
    </font>
    <font>
      <i/>
      <u/>
      <sz val="18"/>
      <name val="ＭＳ Ｐゴシック"/>
      <family val="3"/>
      <charset val="128"/>
    </font>
    <font>
      <b/>
      <sz val="16"/>
      <color theme="1"/>
      <name val="游ゴシック"/>
      <family val="3"/>
      <charset val="128"/>
      <scheme val="minor"/>
    </font>
    <font>
      <b/>
      <u/>
      <sz val="16"/>
      <color theme="1"/>
      <name val="游ゴシック"/>
      <family val="3"/>
      <charset val="128"/>
      <scheme val="minor"/>
    </font>
    <font>
      <sz val="18"/>
      <color rgb="FFFF0000"/>
      <name val="游ゴシック"/>
      <family val="2"/>
      <charset val="128"/>
      <scheme val="minor"/>
    </font>
    <font>
      <b/>
      <sz val="18"/>
      <name val="游ゴシック"/>
      <family val="3"/>
      <charset val="128"/>
      <scheme val="minor"/>
    </font>
    <font>
      <b/>
      <sz val="16"/>
      <name val="游ゴシック"/>
      <family val="3"/>
      <charset val="128"/>
      <scheme val="minor"/>
    </font>
    <font>
      <b/>
      <sz val="14"/>
      <name val="游ゴシック"/>
      <family val="3"/>
      <charset val="128"/>
      <scheme val="minor"/>
    </font>
    <font>
      <sz val="16"/>
      <color theme="1"/>
      <name val="游ゴシック"/>
      <family val="2"/>
      <charset val="128"/>
      <scheme val="minor"/>
    </font>
    <font>
      <b/>
      <sz val="24"/>
      <color theme="0"/>
      <name val="游ゴシック"/>
      <family val="3"/>
      <charset val="128"/>
      <scheme val="minor"/>
    </font>
    <font>
      <sz val="24"/>
      <color theme="0"/>
      <name val="游ゴシック"/>
      <family val="3"/>
      <charset val="128"/>
      <scheme val="minor"/>
    </font>
    <font>
      <b/>
      <u/>
      <sz val="16"/>
      <color rgb="FFFF0000"/>
      <name val="游ゴシック"/>
      <family val="3"/>
      <charset val="128"/>
      <scheme val="minor"/>
    </font>
    <font>
      <u/>
      <sz val="16"/>
      <color theme="1"/>
      <name val="游ゴシック"/>
      <family val="3"/>
      <charset val="128"/>
      <scheme val="minor"/>
    </font>
    <font>
      <sz val="16"/>
      <color theme="1"/>
      <name val="游ゴシック"/>
      <family val="3"/>
      <charset val="128"/>
      <scheme val="minor"/>
    </font>
    <font>
      <sz val="16"/>
      <color theme="1" tint="0.249977111117893"/>
      <name val="游ゴシック"/>
      <family val="3"/>
      <charset val="128"/>
      <scheme val="minor"/>
    </font>
    <font>
      <sz val="14"/>
      <color theme="1" tint="0.249977111117893"/>
      <name val="游ゴシック"/>
      <family val="3"/>
      <charset val="128"/>
      <scheme val="minor"/>
    </font>
    <font>
      <sz val="11"/>
      <color theme="1" tint="0.249977111117893"/>
      <name val="游ゴシック"/>
      <family val="3"/>
      <charset val="128"/>
      <scheme val="minor"/>
    </font>
    <font>
      <sz val="18"/>
      <color theme="1" tint="0.249977111117893"/>
      <name val="游ゴシック"/>
      <family val="3"/>
      <charset val="128"/>
      <scheme val="minor"/>
    </font>
    <font>
      <sz val="20"/>
      <color theme="1" tint="0.249977111117893"/>
      <name val="游ゴシック"/>
      <family val="2"/>
      <charset val="128"/>
      <scheme val="minor"/>
    </font>
    <font>
      <b/>
      <sz val="16"/>
      <color rgb="FFFF0000"/>
      <name val="ＭＳ Ｐゴシック"/>
      <family val="3"/>
      <charset val="128"/>
    </font>
    <font>
      <b/>
      <sz val="16"/>
      <color theme="0"/>
      <name val="ＭＳ Ｐゴシック"/>
      <family val="3"/>
      <charset val="128"/>
    </font>
    <font>
      <u/>
      <sz val="11"/>
      <color theme="10"/>
      <name val="游ゴシック"/>
      <family val="2"/>
      <charset val="128"/>
      <scheme val="minor"/>
    </font>
    <font>
      <b/>
      <sz val="12"/>
      <color theme="1"/>
      <name val="ＭＳ Ｐゴシック"/>
      <family val="3"/>
      <charset val="128"/>
    </font>
    <font>
      <u/>
      <sz val="18"/>
      <color theme="10"/>
      <name val="游ゴシック"/>
      <family val="2"/>
      <charset val="128"/>
      <scheme val="minor"/>
    </font>
    <font>
      <b/>
      <sz val="18"/>
      <name val="ＭＳ Ｐゴシック"/>
      <family val="3"/>
      <charset val="128"/>
    </font>
    <font>
      <b/>
      <sz val="18"/>
      <color theme="0"/>
      <name val="ＭＳ Ｐゴシック"/>
      <family val="3"/>
      <charset val="128"/>
    </font>
    <font>
      <b/>
      <u/>
      <sz val="18"/>
      <name val="ＭＳ Ｐゴシック"/>
      <family val="3"/>
      <charset val="128"/>
    </font>
    <font>
      <sz val="14"/>
      <name val="ＭＳ 明朝"/>
      <family val="1"/>
      <charset val="128"/>
    </font>
    <font>
      <b/>
      <sz val="26"/>
      <color theme="1"/>
      <name val="ＭＳ Ｐゴシック"/>
      <family val="3"/>
      <charset val="128"/>
    </font>
    <font>
      <sz val="14"/>
      <color indexed="81"/>
      <name val="MS P ゴシック"/>
      <family val="3"/>
      <charset val="128"/>
    </font>
    <font>
      <sz val="18"/>
      <color indexed="81"/>
      <name val="MS P ゴシック"/>
      <family val="3"/>
      <charset val="128"/>
    </font>
    <font>
      <b/>
      <sz val="18"/>
      <color indexed="81"/>
      <name val="MS P ゴシック"/>
      <family val="3"/>
      <charset val="128"/>
    </font>
    <font>
      <sz val="18"/>
      <color indexed="81"/>
      <name val="ＭＳ Ｐゴシック"/>
      <family val="3"/>
      <charset val="128"/>
    </font>
    <font>
      <sz val="20"/>
      <name val="游ゴシック"/>
      <family val="3"/>
      <charset val="128"/>
      <scheme val="minor"/>
    </font>
    <font>
      <b/>
      <sz val="10"/>
      <name val="ＭＳ Ｐゴシック"/>
      <family val="3"/>
      <charset val="128"/>
    </font>
    <font>
      <sz val="20"/>
      <name val="ＭＳ Ｐゴシック"/>
      <family val="3"/>
      <charset val="128"/>
    </font>
    <font>
      <sz val="16"/>
      <color indexed="81"/>
      <name val="MS P ゴシック"/>
      <family val="3"/>
      <charset val="128"/>
    </font>
    <font>
      <sz val="10"/>
      <name val="ＭＳ 明朝"/>
      <family val="1"/>
      <charset val="128"/>
    </font>
    <font>
      <sz val="11"/>
      <color indexed="81"/>
      <name val="MS P ゴシック"/>
      <family val="3"/>
      <charset val="128"/>
    </font>
    <font>
      <u/>
      <sz val="11"/>
      <color theme="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D9E2F3"/>
        <bgColor indexed="64"/>
      </patternFill>
    </fill>
    <fill>
      <patternFill patternType="solid">
        <fgColor rgb="FFE2EFD9"/>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auto="1"/>
      </left>
      <right/>
      <top style="thin">
        <color auto="1"/>
      </top>
      <bottom style="thin">
        <color auto="1"/>
      </bottom>
      <diagonal/>
    </border>
    <border>
      <left style="hair">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dotted">
        <color indexed="64"/>
      </right>
      <top style="thin">
        <color indexed="64"/>
      </top>
      <bottom style="thin">
        <color auto="1"/>
      </bottom>
      <diagonal/>
    </border>
    <border>
      <left style="dotted">
        <color indexed="64"/>
      </left>
      <right style="thin">
        <color auto="1"/>
      </right>
      <top style="thin">
        <color indexed="64"/>
      </top>
      <bottom style="thin">
        <color auto="1"/>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auto="1"/>
      </right>
      <top style="thin">
        <color indexed="64"/>
      </top>
      <bottom/>
      <diagonal/>
    </border>
    <border>
      <left style="thin">
        <color indexed="64"/>
      </left>
      <right style="dotted">
        <color indexed="64"/>
      </right>
      <top/>
      <bottom style="thin">
        <color auto="1"/>
      </bottom>
      <diagonal/>
    </border>
    <border>
      <left style="dotted">
        <color indexed="64"/>
      </left>
      <right style="dotted">
        <color indexed="64"/>
      </right>
      <top/>
      <bottom style="thin">
        <color auto="1"/>
      </bottom>
      <diagonal/>
    </border>
    <border>
      <left style="dotted">
        <color indexed="64"/>
      </left>
      <right style="thin">
        <color auto="1"/>
      </right>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59" fillId="0" borderId="0" applyNumberFormat="0" applyFill="0" applyBorder="0" applyAlignment="0" applyProtection="0">
      <alignment vertical="center"/>
    </xf>
  </cellStyleXfs>
  <cellXfs count="320">
    <xf numFmtId="0" fontId="0" fillId="0" borderId="0" xfId="0">
      <alignment vertical="center"/>
    </xf>
    <xf numFmtId="0" fontId="10" fillId="0" borderId="0" xfId="2" applyFont="1" applyAlignment="1" applyProtection="1">
      <alignment vertical="center"/>
      <protection hidden="1"/>
    </xf>
    <xf numFmtId="0" fontId="6" fillId="0" borderId="0" xfId="2" applyFont="1" applyAlignment="1" applyProtection="1">
      <alignment vertical="center"/>
      <protection hidden="1"/>
    </xf>
    <xf numFmtId="0" fontId="6" fillId="0" borderId="0" xfId="2" applyFont="1" applyFill="1" applyAlignment="1" applyProtection="1">
      <alignment vertical="center"/>
      <protection hidden="1"/>
    </xf>
    <xf numFmtId="0" fontId="6" fillId="0" borderId="0" xfId="2" applyFont="1" applyFill="1" applyAlignment="1" applyProtection="1">
      <alignment horizontal="right" vertical="center"/>
      <protection hidden="1"/>
    </xf>
    <xf numFmtId="0" fontId="6" fillId="0" borderId="0" xfId="2" applyFont="1" applyAlignment="1" applyProtection="1">
      <alignment horizontal="right" vertical="center"/>
      <protection hidden="1"/>
    </xf>
    <xf numFmtId="0" fontId="6" fillId="0" borderId="0" xfId="2" applyFont="1" applyAlignment="1" applyProtection="1">
      <alignment horizontal="center" vertical="center"/>
      <protection hidden="1"/>
    </xf>
    <xf numFmtId="177" fontId="6" fillId="0" borderId="0" xfId="2" applyNumberFormat="1" applyFont="1" applyFill="1" applyBorder="1" applyAlignment="1" applyProtection="1">
      <alignment vertical="center"/>
      <protection hidden="1"/>
    </xf>
    <xf numFmtId="0" fontId="9" fillId="0" borderId="0" xfId="0" applyFont="1">
      <alignment vertical="center"/>
    </xf>
    <xf numFmtId="0" fontId="19" fillId="5" borderId="22"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7" xfId="0" applyFont="1" applyBorder="1" applyAlignment="1">
      <alignment horizontal="center" vertical="center" wrapText="1"/>
    </xf>
    <xf numFmtId="0" fontId="19" fillId="0" borderId="0" xfId="0" applyFont="1" applyBorder="1" applyAlignment="1">
      <alignment horizontal="justify" vertical="center" wrapText="1"/>
    </xf>
    <xf numFmtId="0" fontId="19" fillId="6" borderId="22"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0" xfId="0" applyFont="1" applyBorder="1" applyAlignment="1">
      <alignment horizontal="center" vertical="center" wrapText="1"/>
    </xf>
    <xf numFmtId="0" fontId="22" fillId="0" borderId="6" xfId="0" applyFont="1" applyBorder="1" applyAlignment="1" applyProtection="1">
      <alignment vertical="center"/>
      <protection hidden="1"/>
    </xf>
    <xf numFmtId="0" fontId="23" fillId="0" borderId="6" xfId="0" applyFont="1" applyBorder="1"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Protection="1">
      <alignment vertical="center"/>
      <protection hidden="1"/>
    </xf>
    <xf numFmtId="0" fontId="24" fillId="0" borderId="6" xfId="0" applyFont="1" applyBorder="1" applyAlignment="1" applyProtection="1">
      <alignment vertical="center"/>
      <protection hidden="1"/>
    </xf>
    <xf numFmtId="0" fontId="22"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0" xfId="0" applyNumberFormat="1" applyFont="1" applyAlignment="1" applyProtection="1">
      <alignment vertical="center"/>
      <protection hidden="1"/>
    </xf>
    <xf numFmtId="0" fontId="27" fillId="2" borderId="0" xfId="0" applyFont="1" applyFill="1" applyBorder="1" applyAlignment="1" applyProtection="1">
      <alignment vertical="center"/>
      <protection hidden="1"/>
    </xf>
    <xf numFmtId="0" fontId="29"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0" fontId="16" fillId="0" borderId="0" xfId="0" applyFont="1" applyProtection="1">
      <alignment vertical="center"/>
      <protection hidden="1"/>
    </xf>
    <xf numFmtId="0" fontId="11" fillId="0" borderId="0" xfId="0" applyFont="1" applyProtection="1">
      <alignment vertical="center"/>
      <protection hidden="1"/>
    </xf>
    <xf numFmtId="0" fontId="21" fillId="0" borderId="0" xfId="0" applyFo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31"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Protection="1">
      <alignment vertical="center"/>
      <protection hidden="1"/>
    </xf>
    <xf numFmtId="0" fontId="12" fillId="0" borderId="0" xfId="0" applyFont="1" applyFill="1" applyBorder="1" applyAlignment="1" applyProtection="1">
      <alignment horizontal="left" vertical="top"/>
      <protection hidden="1"/>
    </xf>
    <xf numFmtId="0" fontId="12" fillId="0" borderId="0" xfId="0" applyFont="1" applyBorder="1" applyAlignment="1" applyProtection="1">
      <alignment vertical="center"/>
      <protection hidden="1"/>
    </xf>
    <xf numFmtId="0" fontId="12" fillId="0" borderId="0" xfId="0" applyFont="1" applyBorder="1" applyAlignment="1" applyProtection="1">
      <alignment horizontal="left" vertical="center"/>
      <protection hidden="1"/>
    </xf>
    <xf numFmtId="0" fontId="29" fillId="0" borderId="0" xfId="0" applyFont="1" applyFill="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32" fillId="0" borderId="0" xfId="0" applyFont="1" applyProtection="1">
      <alignment vertical="center"/>
      <protection hidden="1"/>
    </xf>
    <xf numFmtId="0" fontId="24" fillId="0" borderId="0" xfId="0" applyFont="1" applyBorder="1" applyAlignment="1" applyProtection="1">
      <alignment vertical="center"/>
      <protection hidden="1"/>
    </xf>
    <xf numFmtId="0" fontId="24" fillId="0" borderId="0" xfId="0" applyFont="1" applyFill="1" applyBorder="1" applyAlignment="1" applyProtection="1">
      <alignment horizontal="center" vertical="center"/>
      <protection hidden="1"/>
    </xf>
    <xf numFmtId="0" fontId="27"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15" fillId="0" borderId="0" xfId="0" applyFont="1" applyBorder="1" applyAlignment="1" applyProtection="1">
      <alignment vertical="center" wrapText="1"/>
      <protection hidden="1"/>
    </xf>
    <xf numFmtId="0" fontId="27" fillId="0" borderId="3" xfId="0" applyFont="1" applyFill="1" applyBorder="1" applyAlignment="1" applyProtection="1">
      <alignment horizontal="left" vertical="center" wrapText="1"/>
      <protection hidden="1"/>
    </xf>
    <xf numFmtId="0" fontId="27" fillId="0" borderId="0" xfId="0" applyFont="1" applyFill="1" applyBorder="1" applyAlignment="1" applyProtection="1">
      <alignment horizontal="left" vertical="center"/>
      <protection hidden="1"/>
    </xf>
    <xf numFmtId="0" fontId="28" fillId="0" borderId="0" xfId="0" applyFont="1" applyAlignment="1" applyProtection="1">
      <alignment vertical="center" wrapText="1"/>
      <protection hidden="1"/>
    </xf>
    <xf numFmtId="0" fontId="28" fillId="0" borderId="0" xfId="0" applyFont="1" applyFill="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39" fillId="0" borderId="6" xfId="0" applyFont="1" applyBorder="1" applyAlignment="1" applyProtection="1">
      <alignment horizontal="right" vertical="center"/>
      <protection hidden="1"/>
    </xf>
    <xf numFmtId="0" fontId="0" fillId="0" borderId="0" xfId="0" applyFill="1" applyBorder="1" applyProtection="1">
      <alignment vertical="center"/>
      <protection hidden="1"/>
    </xf>
    <xf numFmtId="0" fontId="0" fillId="0" borderId="0" xfId="0"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0" fillId="0" borderId="0" xfId="0" applyProtection="1">
      <alignment vertical="center"/>
      <protection hidden="1"/>
    </xf>
    <xf numFmtId="0" fontId="6" fillId="0" borderId="0" xfId="2" applyFont="1" applyAlignment="1" applyProtection="1">
      <alignment horizontal="left" vertical="center" indent="1"/>
      <protection locked="0" hidden="1"/>
    </xf>
    <xf numFmtId="0" fontId="6" fillId="0" borderId="0" xfId="2" applyFont="1" applyAlignment="1" applyProtection="1">
      <alignment vertical="center"/>
      <protection locked="0" hidden="1"/>
    </xf>
    <xf numFmtId="0" fontId="8" fillId="0" borderId="0" xfId="2" applyFont="1" applyAlignment="1" applyProtection="1">
      <alignment horizontal="left" vertical="center" indent="1"/>
      <protection locked="0" hidden="1"/>
    </xf>
    <xf numFmtId="0" fontId="27" fillId="0" borderId="0" xfId="0" applyFont="1" applyFill="1" applyBorder="1" applyAlignment="1" applyProtection="1">
      <alignment horizontal="left" vertical="center" wrapText="1"/>
      <protection hidden="1"/>
    </xf>
    <xf numFmtId="0" fontId="28" fillId="0" borderId="0" xfId="0" applyFont="1" applyFill="1" applyBorder="1" applyAlignment="1" applyProtection="1">
      <alignment horizontal="left" vertical="center" wrapText="1"/>
      <protection hidden="1"/>
    </xf>
    <xf numFmtId="0" fontId="58" fillId="0" borderId="0" xfId="0" applyFont="1" applyBorder="1" applyAlignment="1" applyProtection="1">
      <alignment vertical="center" wrapText="1"/>
      <protection hidden="1"/>
    </xf>
    <xf numFmtId="0" fontId="37" fillId="0" borderId="0" xfId="0" applyFont="1" applyAlignment="1" applyProtection="1">
      <alignment horizontal="right" vertical="center"/>
      <protection hidden="1"/>
    </xf>
    <xf numFmtId="0" fontId="60" fillId="0" borderId="0" xfId="0" applyFont="1" applyFill="1" applyAlignment="1" applyProtection="1">
      <alignment horizontal="left" vertical="center" wrapText="1"/>
      <protection hidden="1"/>
    </xf>
    <xf numFmtId="0" fontId="38" fillId="0" borderId="0" xfId="0" applyFont="1" applyFill="1" applyProtection="1">
      <alignment vertical="center"/>
      <protection hidden="1"/>
    </xf>
    <xf numFmtId="0" fontId="24" fillId="3" borderId="9" xfId="0" applyNumberFormat="1"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vertical="center" wrapText="1"/>
      <protection hidden="1"/>
    </xf>
    <xf numFmtId="0" fontId="35" fillId="0" borderId="0" xfId="2" applyFont="1" applyAlignment="1" applyProtection="1">
      <alignment vertical="center"/>
      <protection hidden="1"/>
    </xf>
    <xf numFmtId="0" fontId="5" fillId="0" borderId="0" xfId="2" applyFont="1" applyAlignment="1" applyProtection="1">
      <alignment vertical="center"/>
      <protection hidden="1"/>
    </xf>
    <xf numFmtId="0" fontId="36" fillId="0" borderId="0" xfId="2" applyFont="1" applyAlignment="1" applyProtection="1">
      <alignment vertical="center"/>
      <protection hidden="1"/>
    </xf>
    <xf numFmtId="0" fontId="14" fillId="7" borderId="13" xfId="0" applyNumberFormat="1" applyFont="1" applyFill="1" applyBorder="1" applyAlignment="1" applyProtection="1">
      <alignment horizontal="center" vertical="center" wrapText="1"/>
      <protection locked="0" hidden="1"/>
    </xf>
    <xf numFmtId="0" fontId="14" fillId="7" borderId="16" xfId="0" applyNumberFormat="1" applyFont="1" applyFill="1" applyBorder="1" applyAlignment="1" applyProtection="1">
      <alignment horizontal="center" vertical="center" wrapText="1"/>
      <protection locked="0" hidden="1"/>
    </xf>
    <xf numFmtId="0" fontId="14" fillId="7" borderId="17" xfId="0" applyNumberFormat="1" applyFont="1" applyFill="1" applyBorder="1" applyAlignment="1" applyProtection="1">
      <alignment horizontal="center" vertical="center" wrapText="1"/>
      <protection locked="0" hidden="1"/>
    </xf>
    <xf numFmtId="0" fontId="46" fillId="0" borderId="0" xfId="0" applyFont="1" applyProtection="1">
      <alignment vertical="center"/>
      <protection hidden="1"/>
    </xf>
    <xf numFmtId="0" fontId="24" fillId="0" borderId="0" xfId="0" applyFont="1" applyFill="1" applyBorder="1" applyAlignment="1" applyProtection="1">
      <alignment horizontal="center" vertical="center" wrapText="1"/>
      <protection hidden="1"/>
    </xf>
    <xf numFmtId="0" fontId="42" fillId="0" borderId="0" xfId="0" applyFont="1" applyProtection="1">
      <alignment vertical="center"/>
      <protection hidden="1"/>
    </xf>
    <xf numFmtId="0" fontId="0" fillId="0" borderId="0" xfId="0" applyBorder="1" applyProtection="1">
      <alignment vertical="center"/>
      <protection hidden="1"/>
    </xf>
    <xf numFmtId="0" fontId="0" fillId="0" borderId="31" xfId="0" applyBorder="1" applyProtection="1">
      <alignment vertical="center"/>
      <protection hidden="1"/>
    </xf>
    <xf numFmtId="0" fontId="56" fillId="0" borderId="0" xfId="0" applyFont="1" applyBorder="1" applyProtection="1">
      <alignment vertical="center"/>
      <protection hidden="1"/>
    </xf>
    <xf numFmtId="0" fontId="53" fillId="0" borderId="0" xfId="0" applyFont="1" applyBorder="1" applyProtection="1">
      <alignment vertical="center"/>
      <protection hidden="1"/>
    </xf>
    <xf numFmtId="0" fontId="9" fillId="0" borderId="0" xfId="0" applyFont="1" applyBorder="1" applyProtection="1">
      <alignment vertical="center"/>
      <protection hidden="1"/>
    </xf>
    <xf numFmtId="0" fontId="4" fillId="0" borderId="0" xfId="0" applyFont="1" applyProtection="1">
      <alignment vertical="center"/>
      <protection hidden="1"/>
    </xf>
    <xf numFmtId="0" fontId="54" fillId="0" borderId="0" xfId="0" applyFont="1" applyProtection="1">
      <alignment vertical="center"/>
      <protection hidden="1"/>
    </xf>
    <xf numFmtId="0" fontId="55" fillId="0" borderId="0" xfId="0" applyFont="1" applyProtection="1">
      <alignment vertical="center"/>
      <protection hidden="1"/>
    </xf>
    <xf numFmtId="0" fontId="52" fillId="0" borderId="0" xfId="0" applyFont="1" applyProtection="1">
      <alignment vertical="center"/>
      <protection hidden="1"/>
    </xf>
    <xf numFmtId="0" fontId="6" fillId="0" borderId="0" xfId="2" applyFont="1" applyFill="1" applyAlignment="1" applyProtection="1">
      <alignment horizontal="right" vertical="center"/>
      <protection locked="0" hidden="1"/>
    </xf>
    <xf numFmtId="0" fontId="6" fillId="0" borderId="0" xfId="2" applyFont="1" applyFill="1" applyAlignment="1" applyProtection="1">
      <alignment horizontal="right" vertical="center"/>
    </xf>
    <xf numFmtId="0" fontId="6" fillId="0" borderId="0" xfId="2" applyFont="1" applyAlignment="1" applyProtection="1">
      <alignment vertical="center"/>
    </xf>
    <xf numFmtId="0" fontId="14" fillId="7" borderId="13" xfId="0" applyNumberFormat="1" applyFont="1" applyFill="1" applyBorder="1" applyAlignment="1" applyProtection="1">
      <alignment horizontal="center" vertical="center" wrapText="1"/>
      <protection hidden="1"/>
    </xf>
    <xf numFmtId="0" fontId="14" fillId="7" borderId="16" xfId="0" applyNumberFormat="1" applyFont="1" applyFill="1" applyBorder="1" applyAlignment="1" applyProtection="1">
      <alignment horizontal="center" vertical="center" wrapText="1"/>
      <protection hidden="1"/>
    </xf>
    <xf numFmtId="0" fontId="14" fillId="7" borderId="17" xfId="0" applyNumberFormat="1" applyFont="1" applyFill="1" applyBorder="1" applyAlignment="1" applyProtection="1">
      <alignment horizontal="center" vertical="center" wrapText="1"/>
      <protection hidden="1"/>
    </xf>
    <xf numFmtId="0" fontId="6" fillId="0" borderId="0" xfId="2" applyFont="1" applyAlignment="1" applyProtection="1">
      <alignment vertical="center"/>
      <protection locked="0"/>
    </xf>
    <xf numFmtId="0" fontId="28" fillId="0" borderId="0" xfId="3" applyFont="1" applyFill="1" applyBorder="1" applyAlignment="1" applyProtection="1">
      <alignment vertical="center" wrapText="1"/>
      <protection hidden="1"/>
    </xf>
    <xf numFmtId="0" fontId="17" fillId="7" borderId="32" xfId="0" applyNumberFormat="1" applyFont="1" applyFill="1" applyBorder="1" applyAlignment="1" applyProtection="1">
      <alignment horizontal="center" vertical="center"/>
      <protection locked="0" hidden="1"/>
    </xf>
    <xf numFmtId="180" fontId="14" fillId="0" borderId="33" xfId="0" applyNumberFormat="1" applyFont="1" applyFill="1" applyBorder="1" applyAlignment="1" applyProtection="1">
      <alignment horizontal="center" vertical="center"/>
      <protection hidden="1"/>
    </xf>
    <xf numFmtId="0" fontId="28" fillId="0" borderId="0" xfId="3" applyFont="1" applyFill="1" applyBorder="1" applyAlignment="1" applyProtection="1">
      <alignment wrapText="1"/>
      <protection hidden="1"/>
    </xf>
    <xf numFmtId="0" fontId="17" fillId="0" borderId="33" xfId="0" applyNumberFormat="1" applyFont="1" applyFill="1" applyBorder="1" applyAlignment="1" applyProtection="1">
      <alignment horizontal="center" vertical="center"/>
      <protection hidden="1"/>
    </xf>
    <xf numFmtId="180" fontId="17" fillId="0" borderId="33" xfId="0" applyNumberFormat="1" applyFont="1" applyFill="1" applyBorder="1" applyAlignment="1" applyProtection="1">
      <alignment horizontal="center" vertical="center"/>
      <protection hidden="1"/>
    </xf>
    <xf numFmtId="0" fontId="17" fillId="0" borderId="32" xfId="0" applyNumberFormat="1" applyFont="1" applyFill="1" applyBorder="1" applyAlignment="1" applyProtection="1">
      <alignment horizontal="center" vertical="center"/>
      <protection locked="0" hidden="1"/>
    </xf>
    <xf numFmtId="180" fontId="17" fillId="0" borderId="32" xfId="0" applyNumberFormat="1" applyFont="1" applyFill="1" applyBorder="1" applyAlignment="1" applyProtection="1">
      <alignment horizontal="center" vertical="center"/>
      <protection hidden="1"/>
    </xf>
    <xf numFmtId="0" fontId="17" fillId="0" borderId="32" xfId="0" applyNumberFormat="1" applyFont="1" applyFill="1" applyBorder="1" applyAlignment="1" applyProtection="1">
      <alignment horizontal="center" vertical="center"/>
      <protection hidden="1"/>
    </xf>
    <xf numFmtId="178" fontId="11" fillId="0" borderId="33" xfId="0" applyNumberFormat="1" applyFont="1" applyFill="1" applyBorder="1" applyAlignment="1" applyProtection="1">
      <alignment horizontal="center" vertical="center"/>
      <protection hidden="1"/>
    </xf>
    <xf numFmtId="0" fontId="73" fillId="0" borderId="0" xfId="0" applyFont="1" applyAlignment="1" applyProtection="1">
      <alignment horizontal="right" vertical="center"/>
      <protection hidden="1"/>
    </xf>
    <xf numFmtId="178" fontId="17" fillId="7" borderId="33" xfId="0" applyNumberFormat="1" applyFont="1" applyFill="1" applyBorder="1" applyAlignment="1" applyProtection="1">
      <alignment horizontal="center" vertical="center"/>
      <protection hidden="1"/>
    </xf>
    <xf numFmtId="180" fontId="15" fillId="9" borderId="33" xfId="0" applyNumberFormat="1" applyFont="1" applyFill="1" applyBorder="1" applyAlignment="1" applyProtection="1">
      <alignment horizontal="center" vertical="center"/>
      <protection hidden="1"/>
    </xf>
    <xf numFmtId="180" fontId="15" fillId="0" borderId="33" xfId="0" applyNumberFormat="1" applyFont="1" applyFill="1" applyBorder="1" applyAlignment="1" applyProtection="1">
      <alignment horizontal="center" vertical="center"/>
      <protection hidden="1"/>
    </xf>
    <xf numFmtId="180" fontId="17" fillId="7" borderId="32" xfId="0" applyNumberFormat="1" applyFont="1" applyFill="1" applyBorder="1" applyAlignment="1" applyProtection="1">
      <alignment horizontal="center" vertical="center"/>
      <protection locked="0" hidden="1"/>
    </xf>
    <xf numFmtId="0" fontId="6" fillId="0" borderId="0" xfId="2" applyFont="1" applyAlignment="1" applyProtection="1">
      <alignment horizontal="distributed" vertical="center"/>
      <protection locked="0"/>
    </xf>
    <xf numFmtId="0" fontId="6" fillId="0" borderId="0" xfId="2" applyFont="1" applyFill="1" applyAlignment="1" applyProtection="1">
      <alignment horizontal="center"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wrapText="1"/>
      <protection locked="0"/>
    </xf>
    <xf numFmtId="0" fontId="6" fillId="0" borderId="0" xfId="2" applyFont="1" applyAlignment="1" applyProtection="1">
      <alignment horizontal="distributed" vertical="center"/>
      <protection locked="0"/>
    </xf>
    <xf numFmtId="0" fontId="6" fillId="10" borderId="6" xfId="2" applyFont="1" applyFill="1" applyBorder="1" applyAlignment="1" applyProtection="1">
      <alignment horizontal="center" vertical="center"/>
      <protection locked="0"/>
    </xf>
    <xf numFmtId="0" fontId="77" fillId="0" borderId="0" xfId="4" applyFont="1" applyAlignment="1" applyProtection="1">
      <alignment horizontal="left" vertical="center" wrapText="1"/>
      <protection locked="0"/>
    </xf>
    <xf numFmtId="0" fontId="10" fillId="0" borderId="0" xfId="2" applyFont="1" applyAlignment="1" applyProtection="1">
      <alignment horizontal="left" vertical="center" wrapText="1" shrinkToFit="1"/>
      <protection locked="0"/>
    </xf>
    <xf numFmtId="0" fontId="10" fillId="0" borderId="0" xfId="2" applyFont="1" applyAlignment="1" applyProtection="1">
      <alignment horizontal="left" vertical="center" shrinkToFit="1"/>
      <protection locked="0"/>
    </xf>
    <xf numFmtId="0" fontId="65" fillId="0" borderId="0" xfId="2" applyFont="1" applyFill="1" applyAlignment="1" applyProtection="1">
      <alignment horizontal="left" vertical="center" wrapText="1"/>
      <protection hidden="1"/>
    </xf>
    <xf numFmtId="0" fontId="6" fillId="0" borderId="0" xfId="2" applyFont="1" applyAlignment="1" applyProtection="1">
      <alignment horizontal="left" vertical="center" wrapText="1"/>
      <protection hidden="1"/>
    </xf>
    <xf numFmtId="178" fontId="6" fillId="0" borderId="0" xfId="2" applyNumberFormat="1" applyFont="1" applyFill="1" applyAlignment="1" applyProtection="1">
      <alignment horizontal="right" vertical="center"/>
      <protection hidden="1"/>
    </xf>
    <xf numFmtId="179" fontId="6" fillId="0" borderId="0" xfId="2" applyNumberFormat="1" applyFont="1" applyFill="1" applyBorder="1" applyAlignment="1" applyProtection="1">
      <alignment horizontal="center" vertical="center"/>
      <protection hidden="1"/>
    </xf>
    <xf numFmtId="0" fontId="27" fillId="3" borderId="8" xfId="0" applyFont="1" applyFill="1" applyBorder="1" applyAlignment="1" applyProtection="1">
      <alignment horizontal="left" vertical="center" wrapText="1"/>
      <protection hidden="1"/>
    </xf>
    <xf numFmtId="0" fontId="27" fillId="3" borderId="9" xfId="0" applyFont="1" applyFill="1" applyBorder="1" applyAlignment="1" applyProtection="1">
      <alignment horizontal="left" vertical="center" wrapText="1"/>
      <protection hidden="1"/>
    </xf>
    <xf numFmtId="0" fontId="27" fillId="3" borderId="10" xfId="0" applyFont="1" applyFill="1" applyBorder="1" applyAlignment="1" applyProtection="1">
      <alignment horizontal="left" vertical="center" wrapText="1"/>
      <protection hidden="1"/>
    </xf>
    <xf numFmtId="0" fontId="14" fillId="7" borderId="1" xfId="0" applyFont="1" applyFill="1" applyBorder="1" applyAlignment="1" applyProtection="1">
      <alignment horizontal="center" vertical="center"/>
      <protection locked="0" hidden="1"/>
    </xf>
    <xf numFmtId="0" fontId="28" fillId="0" borderId="14" xfId="0" applyFont="1" applyBorder="1" applyAlignment="1" applyProtection="1">
      <alignment horizontal="left" vertical="center" wrapText="1"/>
      <protection hidden="1"/>
    </xf>
    <xf numFmtId="0" fontId="28" fillId="0" borderId="0" xfId="0" applyFont="1" applyBorder="1" applyAlignment="1" applyProtection="1">
      <alignment horizontal="left" vertical="center" wrapText="1"/>
      <protection hidden="1"/>
    </xf>
    <xf numFmtId="0" fontId="27" fillId="3" borderId="8" xfId="0" applyFont="1" applyFill="1" applyBorder="1" applyAlignment="1" applyProtection="1">
      <alignment vertical="center"/>
      <protection hidden="1"/>
    </xf>
    <xf numFmtId="0" fontId="27" fillId="3" borderId="9" xfId="0" applyFont="1" applyFill="1" applyBorder="1" applyAlignment="1" applyProtection="1">
      <alignment vertical="center"/>
      <protection hidden="1"/>
    </xf>
    <xf numFmtId="0" fontId="27" fillId="3" borderId="10" xfId="0" applyFont="1" applyFill="1" applyBorder="1" applyAlignment="1" applyProtection="1">
      <alignment vertical="center"/>
      <protection hidden="1"/>
    </xf>
    <xf numFmtId="0" fontId="27" fillId="3" borderId="8" xfId="0" applyFont="1" applyFill="1" applyBorder="1" applyAlignment="1" applyProtection="1">
      <alignment horizontal="left" vertical="center"/>
      <protection hidden="1"/>
    </xf>
    <xf numFmtId="0" fontId="27" fillId="3" borderId="9" xfId="0" applyFont="1" applyFill="1" applyBorder="1" applyAlignment="1" applyProtection="1">
      <alignment horizontal="left" vertical="center"/>
      <protection hidden="1"/>
    </xf>
    <xf numFmtId="0" fontId="27" fillId="3" borderId="10" xfId="0" applyFont="1" applyFill="1" applyBorder="1" applyAlignment="1" applyProtection="1">
      <alignment horizontal="left" vertical="center"/>
      <protection hidden="1"/>
    </xf>
    <xf numFmtId="0" fontId="27" fillId="3" borderId="1" xfId="0" applyFont="1" applyFill="1" applyBorder="1" applyAlignment="1" applyProtection="1">
      <alignment horizontal="left" vertical="center" wrapText="1"/>
      <protection hidden="1"/>
    </xf>
    <xf numFmtId="0" fontId="14" fillId="7" borderId="1" xfId="0" applyFont="1" applyFill="1" applyBorder="1" applyAlignment="1" applyProtection="1">
      <alignment horizontal="center" vertical="center" wrapText="1"/>
      <protection locked="0" hidden="1"/>
    </xf>
    <xf numFmtId="0" fontId="27" fillId="2" borderId="0" xfId="0" applyFont="1" applyFill="1" applyBorder="1" applyAlignment="1" applyProtection="1">
      <alignment horizontal="left" vertical="center" wrapText="1"/>
      <protection hidden="1"/>
    </xf>
    <xf numFmtId="0" fontId="27" fillId="2" borderId="0" xfId="0" applyFont="1" applyFill="1" applyBorder="1" applyAlignment="1" applyProtection="1">
      <alignment horizontal="left" vertical="center"/>
      <protection hidden="1"/>
    </xf>
    <xf numFmtId="176" fontId="18" fillId="0" borderId="1" xfId="0" applyNumberFormat="1" applyFont="1" applyBorder="1" applyAlignment="1" applyProtection="1">
      <alignment horizontal="center" vertical="center"/>
      <protection hidden="1"/>
    </xf>
    <xf numFmtId="0" fontId="62" fillId="3" borderId="8" xfId="0" applyFont="1" applyFill="1" applyBorder="1" applyAlignment="1" applyProtection="1">
      <alignment horizontal="center" vertical="center" wrapText="1"/>
      <protection hidden="1"/>
    </xf>
    <xf numFmtId="0" fontId="62" fillId="3" borderId="9" xfId="0" applyFont="1" applyFill="1" applyBorder="1" applyAlignment="1" applyProtection="1">
      <alignment horizontal="center" vertical="center" wrapText="1"/>
      <protection hidden="1"/>
    </xf>
    <xf numFmtId="0" fontId="62" fillId="3" borderId="10" xfId="0" applyFont="1" applyFill="1" applyBorder="1" applyAlignment="1" applyProtection="1">
      <alignment horizontal="center" vertical="center" wrapText="1"/>
      <protection hidden="1"/>
    </xf>
    <xf numFmtId="176" fontId="24" fillId="3" borderId="1" xfId="0" applyNumberFormat="1" applyFont="1" applyFill="1" applyBorder="1" applyAlignment="1" applyProtection="1">
      <alignment horizontal="right" vertical="center"/>
      <protection hidden="1"/>
    </xf>
    <xf numFmtId="176" fontId="17" fillId="7" borderId="1" xfId="0" applyNumberFormat="1" applyFont="1" applyFill="1" applyBorder="1" applyAlignment="1" applyProtection="1">
      <alignment horizontal="right" vertical="center"/>
      <protection locked="0" hidden="1"/>
    </xf>
    <xf numFmtId="0" fontId="27" fillId="3" borderId="1" xfId="0" applyFont="1" applyFill="1" applyBorder="1" applyAlignment="1" applyProtection="1">
      <alignment horizontal="center" vertical="center"/>
      <protection hidden="1"/>
    </xf>
    <xf numFmtId="176" fontId="14" fillId="7" borderId="1" xfId="0" applyNumberFormat="1" applyFont="1" applyFill="1" applyBorder="1" applyAlignment="1" applyProtection="1">
      <alignment vertical="center"/>
      <protection locked="0" hidden="1"/>
    </xf>
    <xf numFmtId="176" fontId="17" fillId="0" borderId="8" xfId="0" applyNumberFormat="1" applyFont="1" applyFill="1" applyBorder="1" applyAlignment="1" applyProtection="1">
      <alignment horizontal="center" vertical="center"/>
      <protection hidden="1"/>
    </xf>
    <xf numFmtId="176" fontId="17" fillId="0" borderId="9" xfId="0" applyNumberFormat="1" applyFont="1" applyFill="1" applyBorder="1" applyAlignment="1" applyProtection="1">
      <alignment horizontal="center" vertical="center"/>
      <protection hidden="1"/>
    </xf>
    <xf numFmtId="176" fontId="17" fillId="0" borderId="10" xfId="0" applyNumberFormat="1" applyFont="1" applyFill="1" applyBorder="1" applyAlignment="1" applyProtection="1">
      <alignment horizontal="center" vertical="center"/>
      <protection hidden="1"/>
    </xf>
    <xf numFmtId="0" fontId="14" fillId="7" borderId="11" xfId="0" applyNumberFormat="1" applyFont="1" applyFill="1" applyBorder="1" applyAlignment="1" applyProtection="1">
      <alignment horizontal="center" vertical="center"/>
      <protection locked="0" hidden="1"/>
    </xf>
    <xf numFmtId="0" fontId="14" fillId="7" borderId="12" xfId="0" applyNumberFormat="1" applyFont="1" applyFill="1" applyBorder="1" applyAlignment="1" applyProtection="1">
      <alignment horizontal="center" vertical="center"/>
      <protection locked="0" hidden="1"/>
    </xf>
    <xf numFmtId="49" fontId="14" fillId="7" borderId="2" xfId="0" applyNumberFormat="1" applyFont="1" applyFill="1" applyBorder="1" applyAlignment="1" applyProtection="1">
      <alignment horizontal="center" vertical="center"/>
      <protection locked="0" hidden="1"/>
    </xf>
    <xf numFmtId="49" fontId="14" fillId="7" borderId="3" xfId="0" applyNumberFormat="1" applyFont="1" applyFill="1" applyBorder="1" applyAlignment="1" applyProtection="1">
      <alignment horizontal="center" vertical="center"/>
      <protection locked="0" hidden="1"/>
    </xf>
    <xf numFmtId="49" fontId="14" fillId="7" borderId="4" xfId="0" applyNumberFormat="1" applyFont="1" applyFill="1" applyBorder="1" applyAlignment="1" applyProtection="1">
      <alignment horizontal="center" vertical="center"/>
      <protection locked="0" hidden="1"/>
    </xf>
    <xf numFmtId="49" fontId="14" fillId="7" borderId="5" xfId="0" applyNumberFormat="1" applyFont="1" applyFill="1" applyBorder="1" applyAlignment="1" applyProtection="1">
      <alignment horizontal="center" vertical="center"/>
      <protection locked="0" hidden="1"/>
    </xf>
    <xf numFmtId="49" fontId="14" fillId="7" borderId="6" xfId="0" applyNumberFormat="1" applyFont="1" applyFill="1" applyBorder="1" applyAlignment="1" applyProtection="1">
      <alignment horizontal="center" vertical="center"/>
      <protection locked="0" hidden="1"/>
    </xf>
    <xf numFmtId="49" fontId="14" fillId="7" borderId="7" xfId="0" applyNumberFormat="1" applyFont="1" applyFill="1" applyBorder="1" applyAlignment="1" applyProtection="1">
      <alignment horizontal="center" vertical="center"/>
      <protection locked="0" hidden="1"/>
    </xf>
    <xf numFmtId="0" fontId="16" fillId="3" borderId="8" xfId="0" applyFont="1" applyFill="1" applyBorder="1" applyAlignment="1" applyProtection="1">
      <alignment horizontal="center" vertical="center"/>
      <protection hidden="1"/>
    </xf>
    <xf numFmtId="0" fontId="16" fillId="3" borderId="9" xfId="0" applyFont="1" applyFill="1" applyBorder="1" applyAlignment="1" applyProtection="1">
      <alignment horizontal="center" vertical="center"/>
      <protection hidden="1"/>
    </xf>
    <xf numFmtId="0" fontId="16" fillId="3" borderId="10" xfId="0" applyFont="1" applyFill="1" applyBorder="1" applyAlignment="1" applyProtection="1">
      <alignment horizontal="center" vertical="center"/>
      <protection hidden="1"/>
    </xf>
    <xf numFmtId="0" fontId="17" fillId="0" borderId="8" xfId="0" applyNumberFormat="1" applyFont="1" applyFill="1" applyBorder="1" applyAlignment="1" applyProtection="1">
      <alignment horizontal="center" vertical="center"/>
      <protection hidden="1"/>
    </xf>
    <xf numFmtId="0" fontId="17" fillId="0" borderId="10" xfId="0" applyNumberFormat="1" applyFont="1" applyFill="1" applyBorder="1" applyAlignment="1" applyProtection="1">
      <alignment horizontal="center" vertical="center"/>
      <protection hidden="1"/>
    </xf>
    <xf numFmtId="0" fontId="17" fillId="0" borderId="8" xfId="0" applyFont="1" applyFill="1" applyBorder="1" applyAlignment="1" applyProtection="1">
      <alignment horizontal="center" vertical="center"/>
      <protection hidden="1"/>
    </xf>
    <xf numFmtId="0" fontId="17" fillId="0" borderId="10" xfId="0" applyFont="1" applyFill="1" applyBorder="1" applyAlignment="1" applyProtection="1">
      <alignment horizontal="center" vertical="center"/>
      <protection hidden="1"/>
    </xf>
    <xf numFmtId="0" fontId="16" fillId="3" borderId="2" xfId="0" applyFont="1" applyFill="1" applyBorder="1" applyAlignment="1" applyProtection="1">
      <alignment horizontal="center" vertical="center"/>
      <protection hidden="1"/>
    </xf>
    <xf numFmtId="0" fontId="16" fillId="3" borderId="3" xfId="0" applyFont="1" applyFill="1" applyBorder="1" applyAlignment="1" applyProtection="1">
      <alignment horizontal="center" vertical="center"/>
      <protection hidden="1"/>
    </xf>
    <xf numFmtId="0" fontId="16" fillId="3" borderId="4" xfId="0" applyFont="1" applyFill="1" applyBorder="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6" fillId="3" borderId="6" xfId="0" applyFont="1" applyFill="1" applyBorder="1" applyAlignment="1" applyProtection="1">
      <alignment horizontal="center" vertical="center"/>
      <protection hidden="1"/>
    </xf>
    <xf numFmtId="0" fontId="16" fillId="3" borderId="7"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49" fontId="14" fillId="7" borderId="1" xfId="0" applyNumberFormat="1" applyFont="1" applyFill="1" applyBorder="1" applyAlignment="1" applyProtection="1">
      <alignment horizontal="center" vertical="center"/>
      <protection locked="0" hidden="1"/>
    </xf>
    <xf numFmtId="49" fontId="14" fillId="7" borderId="8" xfId="0" applyNumberFormat="1" applyFont="1" applyFill="1" applyBorder="1" applyAlignment="1" applyProtection="1">
      <alignment vertical="center" shrinkToFit="1"/>
      <protection locked="0" hidden="1"/>
    </xf>
    <xf numFmtId="49" fontId="14" fillId="7" borderId="9" xfId="0" applyNumberFormat="1" applyFont="1" applyFill="1" applyBorder="1" applyAlignment="1" applyProtection="1">
      <alignment vertical="center" shrinkToFit="1"/>
      <protection locked="0" hidden="1"/>
    </xf>
    <xf numFmtId="49" fontId="14" fillId="7" borderId="10" xfId="0" applyNumberFormat="1" applyFont="1" applyFill="1" applyBorder="1" applyAlignment="1" applyProtection="1">
      <alignment vertical="center" shrinkToFit="1"/>
      <protection locked="0" hidden="1"/>
    </xf>
    <xf numFmtId="0" fontId="27" fillId="3" borderId="1" xfId="0" applyFont="1" applyFill="1" applyBorder="1" applyAlignment="1" applyProtection="1">
      <alignment horizontal="center" vertical="center" wrapText="1"/>
      <protection hidden="1"/>
    </xf>
    <xf numFmtId="0" fontId="27" fillId="3" borderId="2" xfId="0" applyFont="1" applyFill="1" applyBorder="1" applyAlignment="1" applyProtection="1">
      <alignment horizontal="center" vertical="center" wrapText="1"/>
      <protection hidden="1"/>
    </xf>
    <xf numFmtId="0" fontId="27" fillId="3" borderId="3" xfId="0" applyFont="1" applyFill="1" applyBorder="1" applyAlignment="1" applyProtection="1">
      <alignment horizontal="center" vertical="center" wrapText="1"/>
      <protection hidden="1"/>
    </xf>
    <xf numFmtId="0" fontId="27" fillId="3" borderId="4" xfId="0" applyFont="1" applyFill="1" applyBorder="1" applyAlignment="1" applyProtection="1">
      <alignment horizontal="center" vertical="center" wrapText="1"/>
      <protection hidden="1"/>
    </xf>
    <xf numFmtId="0" fontId="27" fillId="3" borderId="5" xfId="0" applyFont="1" applyFill="1" applyBorder="1" applyAlignment="1" applyProtection="1">
      <alignment horizontal="center" vertical="center" wrapText="1"/>
      <protection hidden="1"/>
    </xf>
    <xf numFmtId="0" fontId="27" fillId="3" borderId="6" xfId="0" applyFont="1" applyFill="1" applyBorder="1" applyAlignment="1" applyProtection="1">
      <alignment horizontal="center" vertical="center" wrapText="1"/>
      <protection hidden="1"/>
    </xf>
    <xf numFmtId="0" fontId="27" fillId="3" borderId="7" xfId="0" applyFont="1" applyFill="1" applyBorder="1" applyAlignment="1" applyProtection="1">
      <alignment horizontal="center" vertical="center" wrapText="1"/>
      <protection hidden="1"/>
    </xf>
    <xf numFmtId="38" fontId="66" fillId="7" borderId="8" xfId="1" applyFont="1" applyFill="1" applyBorder="1" applyAlignment="1" applyProtection="1">
      <alignment horizontal="center" vertical="center"/>
      <protection locked="0" hidden="1"/>
    </xf>
    <xf numFmtId="38" fontId="66" fillId="7" borderId="9" xfId="1" applyFont="1" applyFill="1" applyBorder="1" applyAlignment="1" applyProtection="1">
      <alignment horizontal="center" vertical="center"/>
      <protection locked="0" hidden="1"/>
    </xf>
    <xf numFmtId="38" fontId="66" fillId="7" borderId="10" xfId="1" applyFont="1" applyFill="1" applyBorder="1" applyAlignment="1" applyProtection="1">
      <alignment horizontal="center" vertical="center"/>
      <protection locked="0" hidden="1"/>
    </xf>
    <xf numFmtId="0" fontId="16" fillId="3" borderId="1" xfId="0" applyFont="1" applyFill="1" applyBorder="1" applyAlignment="1" applyProtection="1">
      <alignment horizontal="center" vertical="center" wrapText="1"/>
      <protection hidden="1"/>
    </xf>
    <xf numFmtId="49" fontId="14" fillId="7" borderId="1" xfId="0" applyNumberFormat="1" applyFont="1" applyFill="1" applyBorder="1" applyAlignment="1" applyProtection="1">
      <alignment horizontal="center" vertical="center" shrinkToFit="1"/>
      <protection locked="0" hidden="1"/>
    </xf>
    <xf numFmtId="0" fontId="27" fillId="3" borderId="8" xfId="0" applyFont="1" applyFill="1" applyBorder="1" applyAlignment="1" applyProtection="1">
      <alignment horizontal="center" vertical="center" wrapText="1"/>
      <protection hidden="1"/>
    </xf>
    <xf numFmtId="0" fontId="27" fillId="3" borderId="9" xfId="0" applyFont="1" applyFill="1" applyBorder="1" applyAlignment="1" applyProtection="1">
      <alignment horizontal="center" vertical="center" wrapText="1"/>
      <protection hidden="1"/>
    </xf>
    <xf numFmtId="0" fontId="27" fillId="3" borderId="10" xfId="0" applyFont="1" applyFill="1" applyBorder="1" applyAlignment="1" applyProtection="1">
      <alignment horizontal="center" vertical="center" wrapText="1"/>
      <protection hidden="1"/>
    </xf>
    <xf numFmtId="49" fontId="14" fillId="7" borderId="8" xfId="0" applyNumberFormat="1" applyFont="1" applyFill="1" applyBorder="1" applyAlignment="1" applyProtection="1">
      <alignment horizontal="center" vertical="center"/>
      <protection locked="0" hidden="1"/>
    </xf>
    <xf numFmtId="49" fontId="14" fillId="7" borderId="9" xfId="0" applyNumberFormat="1" applyFont="1" applyFill="1" applyBorder="1" applyAlignment="1" applyProtection="1">
      <alignment horizontal="center" vertical="center"/>
      <protection locked="0" hidden="1"/>
    </xf>
    <xf numFmtId="49" fontId="14" fillId="7" borderId="10" xfId="0" applyNumberFormat="1" applyFont="1" applyFill="1" applyBorder="1" applyAlignment="1" applyProtection="1">
      <alignment horizontal="center" vertical="center"/>
      <protection locked="0" hidden="1"/>
    </xf>
    <xf numFmtId="49" fontId="61" fillId="7" borderId="8" xfId="4" quotePrefix="1" applyNumberFormat="1" applyFont="1" applyFill="1" applyBorder="1" applyAlignment="1" applyProtection="1">
      <alignment horizontal="center" vertical="center" shrinkToFit="1"/>
      <protection locked="0" hidden="1"/>
    </xf>
    <xf numFmtId="49" fontId="14" fillId="7" borderId="9" xfId="0" applyNumberFormat="1" applyFont="1" applyFill="1" applyBorder="1" applyAlignment="1" applyProtection="1">
      <alignment horizontal="center" vertical="center" shrinkToFit="1"/>
      <protection locked="0" hidden="1"/>
    </xf>
    <xf numFmtId="49" fontId="14" fillId="7" borderId="10" xfId="0" applyNumberFormat="1" applyFont="1" applyFill="1" applyBorder="1" applyAlignment="1" applyProtection="1">
      <alignment horizontal="center" vertical="center" shrinkToFit="1"/>
      <protection locked="0" hidden="1"/>
    </xf>
    <xf numFmtId="0" fontId="16" fillId="3" borderId="8" xfId="0" applyFont="1" applyFill="1" applyBorder="1" applyAlignment="1" applyProtection="1">
      <alignment horizontal="center" vertical="center" wrapText="1"/>
      <protection hidden="1"/>
    </xf>
    <xf numFmtId="0" fontId="16" fillId="3" borderId="9" xfId="0" applyFont="1" applyFill="1" applyBorder="1" applyAlignment="1" applyProtection="1">
      <alignment horizontal="center" vertical="center" wrapText="1"/>
      <protection hidden="1"/>
    </xf>
    <xf numFmtId="0" fontId="16" fillId="3" borderId="10" xfId="0" applyFont="1" applyFill="1" applyBorder="1" applyAlignment="1" applyProtection="1">
      <alignment horizontal="center" vertical="center" wrapText="1"/>
      <protection hidden="1"/>
    </xf>
    <xf numFmtId="49" fontId="14" fillId="7" borderId="8" xfId="0" applyNumberFormat="1" applyFont="1" applyFill="1" applyBorder="1" applyAlignment="1" applyProtection="1">
      <alignment horizontal="center" vertical="center" wrapText="1"/>
      <protection locked="0" hidden="1"/>
    </xf>
    <xf numFmtId="49" fontId="14" fillId="7" borderId="9" xfId="0" applyNumberFormat="1" applyFont="1" applyFill="1" applyBorder="1" applyAlignment="1" applyProtection="1">
      <alignment horizontal="center" vertical="center" wrapText="1"/>
      <protection locked="0" hidden="1"/>
    </xf>
    <xf numFmtId="49" fontId="14" fillId="7" borderId="10" xfId="0" applyNumberFormat="1" applyFont="1" applyFill="1" applyBorder="1" applyAlignment="1" applyProtection="1">
      <alignment horizontal="center" vertical="center" wrapText="1"/>
      <protection locked="0" hidden="1"/>
    </xf>
    <xf numFmtId="0" fontId="60" fillId="0" borderId="14" xfId="0" applyFont="1" applyBorder="1" applyAlignment="1" applyProtection="1">
      <alignment horizontal="left" vertical="center" wrapText="1"/>
      <protection hidden="1"/>
    </xf>
    <xf numFmtId="0" fontId="60" fillId="0" borderId="0" xfId="0" applyFont="1" applyBorder="1" applyAlignment="1" applyProtection="1">
      <alignment horizontal="left" vertical="center" wrapText="1"/>
      <protection hidden="1"/>
    </xf>
    <xf numFmtId="0" fontId="14" fillId="7" borderId="8" xfId="0" applyFont="1" applyFill="1" applyBorder="1" applyAlignment="1" applyProtection="1">
      <alignment horizontal="center" vertical="center" wrapText="1"/>
      <protection locked="0" hidden="1"/>
    </xf>
    <xf numFmtId="0" fontId="14" fillId="7" borderId="10" xfId="0" applyFont="1" applyFill="1" applyBorder="1" applyAlignment="1" applyProtection="1">
      <alignment horizontal="center" vertical="center" wrapText="1"/>
      <protection locked="0" hidden="1"/>
    </xf>
    <xf numFmtId="0" fontId="27" fillId="0" borderId="14" xfId="0" applyFont="1" applyFill="1" applyBorder="1" applyAlignment="1" applyProtection="1">
      <alignment horizontal="left" vertical="center" wrapText="1"/>
      <protection hidden="1"/>
    </xf>
    <xf numFmtId="0" fontId="57" fillId="0" borderId="0" xfId="0" applyFont="1" applyFill="1" applyBorder="1" applyAlignment="1" applyProtection="1">
      <alignment horizontal="left" vertical="center" wrapText="1"/>
      <protection hidden="1"/>
    </xf>
    <xf numFmtId="0" fontId="63" fillId="2" borderId="0" xfId="0" applyFont="1" applyFill="1" applyBorder="1" applyAlignment="1" applyProtection="1">
      <alignment horizontal="center" vertical="center" wrapText="1"/>
      <protection hidden="1"/>
    </xf>
    <xf numFmtId="0" fontId="27" fillId="3" borderId="2" xfId="0" applyFont="1" applyFill="1" applyBorder="1" applyAlignment="1" applyProtection="1">
      <alignment horizontal="center" vertical="center"/>
      <protection hidden="1"/>
    </xf>
    <xf numFmtId="0" fontId="27" fillId="3" borderId="4" xfId="0" applyFont="1" applyFill="1" applyBorder="1" applyAlignment="1" applyProtection="1">
      <alignment horizontal="center" vertical="center"/>
      <protection hidden="1"/>
    </xf>
    <xf numFmtId="0" fontId="27" fillId="3" borderId="14" xfId="0" applyFont="1" applyFill="1" applyBorder="1" applyAlignment="1" applyProtection="1">
      <alignment horizontal="center" vertical="center"/>
      <protection hidden="1"/>
    </xf>
    <xf numFmtId="0" fontId="27" fillId="3" borderId="15" xfId="0" applyFont="1" applyFill="1" applyBorder="1" applyAlignment="1" applyProtection="1">
      <alignment horizontal="center" vertical="center"/>
      <protection hidden="1"/>
    </xf>
    <xf numFmtId="0" fontId="27" fillId="3" borderId="5" xfId="0" applyFont="1" applyFill="1" applyBorder="1" applyAlignment="1" applyProtection="1">
      <alignment horizontal="center" vertical="center"/>
      <protection hidden="1"/>
    </xf>
    <xf numFmtId="0" fontId="27" fillId="3" borderId="7" xfId="0" applyFont="1" applyFill="1" applyBorder="1" applyAlignment="1" applyProtection="1">
      <alignment horizontal="center" vertical="center"/>
      <protection hidden="1"/>
    </xf>
    <xf numFmtId="0" fontId="27" fillId="3" borderId="8" xfId="0" applyFont="1" applyFill="1" applyBorder="1" applyAlignment="1" applyProtection="1">
      <alignment horizontal="center" vertical="center"/>
      <protection hidden="1"/>
    </xf>
    <xf numFmtId="0" fontId="27" fillId="3" borderId="10" xfId="0" applyFont="1" applyFill="1" applyBorder="1" applyAlignment="1" applyProtection="1">
      <alignment horizontal="center" vertical="center"/>
      <protection hidden="1"/>
    </xf>
    <xf numFmtId="0" fontId="27" fillId="3" borderId="9" xfId="0" applyFont="1" applyFill="1" applyBorder="1" applyAlignment="1" applyProtection="1">
      <alignment horizontal="center" vertical="center"/>
      <protection hidden="1"/>
    </xf>
    <xf numFmtId="176" fontId="24" fillId="3" borderId="2" xfId="0" applyNumberFormat="1" applyFont="1" applyFill="1" applyBorder="1" applyAlignment="1" applyProtection="1">
      <alignment horizontal="center" vertical="center"/>
      <protection hidden="1"/>
    </xf>
    <xf numFmtId="176" fontId="24" fillId="3" borderId="3" xfId="0" applyNumberFormat="1" applyFont="1" applyFill="1" applyBorder="1" applyAlignment="1" applyProtection="1">
      <alignment horizontal="center" vertical="center"/>
      <protection hidden="1"/>
    </xf>
    <xf numFmtId="176" fontId="24" fillId="3" borderId="4" xfId="0" applyNumberFormat="1" applyFont="1" applyFill="1" applyBorder="1" applyAlignment="1" applyProtection="1">
      <alignment horizontal="center" vertical="center"/>
      <protection hidden="1"/>
    </xf>
    <xf numFmtId="176" fontId="24" fillId="3" borderId="14" xfId="0" applyNumberFormat="1" applyFont="1" applyFill="1" applyBorder="1" applyAlignment="1" applyProtection="1">
      <alignment horizontal="center" vertical="center"/>
      <protection hidden="1"/>
    </xf>
    <xf numFmtId="176" fontId="24" fillId="3" borderId="0" xfId="0" applyNumberFormat="1" applyFont="1" applyFill="1" applyBorder="1" applyAlignment="1" applyProtection="1">
      <alignment horizontal="center" vertical="center"/>
      <protection hidden="1"/>
    </xf>
    <xf numFmtId="176" fontId="24" fillId="3" borderId="15" xfId="0" applyNumberFormat="1" applyFont="1" applyFill="1" applyBorder="1" applyAlignment="1" applyProtection="1">
      <alignment horizontal="center" vertical="center"/>
      <protection hidden="1"/>
    </xf>
    <xf numFmtId="176" fontId="24" fillId="3" borderId="5" xfId="0" applyNumberFormat="1" applyFont="1" applyFill="1" applyBorder="1" applyAlignment="1" applyProtection="1">
      <alignment horizontal="center" vertical="center"/>
      <protection hidden="1"/>
    </xf>
    <xf numFmtId="176" fontId="24" fillId="3" borderId="6" xfId="0" applyNumberFormat="1" applyFont="1" applyFill="1" applyBorder="1" applyAlignment="1" applyProtection="1">
      <alignment horizontal="center" vertical="center"/>
      <protection hidden="1"/>
    </xf>
    <xf numFmtId="176" fontId="24" fillId="3" borderId="7" xfId="0" applyNumberFormat="1" applyFont="1" applyFill="1" applyBorder="1" applyAlignment="1" applyProtection="1">
      <alignment horizontal="center" vertical="center"/>
      <protection hidden="1"/>
    </xf>
    <xf numFmtId="0" fontId="25" fillId="4" borderId="1" xfId="0" applyFont="1" applyFill="1" applyBorder="1" applyAlignment="1" applyProtection="1">
      <alignment horizontal="center" vertical="center" wrapText="1"/>
      <protection hidden="1"/>
    </xf>
    <xf numFmtId="0" fontId="26" fillId="4" borderId="1" xfId="0" applyFont="1" applyFill="1" applyBorder="1" applyAlignment="1" applyProtection="1">
      <alignment horizontal="center" vertical="center"/>
      <protection hidden="1"/>
    </xf>
    <xf numFmtId="0" fontId="11" fillId="3" borderId="3" xfId="0" applyFont="1" applyFill="1" applyBorder="1" applyAlignment="1" applyProtection="1">
      <alignment vertical="center"/>
      <protection hidden="1"/>
    </xf>
    <xf numFmtId="0" fontId="11" fillId="3" borderId="5" xfId="0" applyFont="1" applyFill="1" applyBorder="1" applyAlignment="1" applyProtection="1">
      <alignment vertical="center"/>
      <protection hidden="1"/>
    </xf>
    <xf numFmtId="0" fontId="11" fillId="3" borderId="6" xfId="0" applyFont="1" applyFill="1" applyBorder="1" applyAlignment="1" applyProtection="1">
      <alignment vertical="center"/>
      <protection hidden="1"/>
    </xf>
    <xf numFmtId="0" fontId="14" fillId="7" borderId="20" xfId="0" applyNumberFormat="1" applyFont="1" applyFill="1" applyBorder="1" applyAlignment="1" applyProtection="1">
      <alignment horizontal="center" vertical="center"/>
      <protection locked="0" hidden="1"/>
    </xf>
    <xf numFmtId="0" fontId="14" fillId="7" borderId="21" xfId="0" applyNumberFormat="1" applyFont="1" applyFill="1" applyBorder="1" applyAlignment="1" applyProtection="1">
      <alignment horizontal="center" vertical="center"/>
      <protection locked="0" hidden="1"/>
    </xf>
    <xf numFmtId="0" fontId="14" fillId="7" borderId="18" xfId="0" applyNumberFormat="1" applyFont="1" applyFill="1" applyBorder="1" applyAlignment="1" applyProtection="1">
      <alignment horizontal="center" vertical="center"/>
      <protection locked="0" hidden="1"/>
    </xf>
    <xf numFmtId="0" fontId="14" fillId="7" borderId="19" xfId="0" applyNumberFormat="1" applyFont="1" applyFill="1" applyBorder="1" applyAlignment="1" applyProtection="1">
      <alignment horizontal="center" vertical="center"/>
      <protection locked="0" hidden="1"/>
    </xf>
    <xf numFmtId="0" fontId="62" fillId="3" borderId="3" xfId="0" applyFont="1" applyFill="1" applyBorder="1" applyAlignment="1" applyProtection="1">
      <alignment horizontal="center" vertical="center"/>
      <protection hidden="1"/>
    </xf>
    <xf numFmtId="0" fontId="14" fillId="3" borderId="3"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49" fontId="17" fillId="7" borderId="1" xfId="0" applyNumberFormat="1" applyFont="1" applyFill="1" applyBorder="1" applyAlignment="1" applyProtection="1">
      <alignment horizontal="center" vertical="center" shrinkToFit="1"/>
      <protection locked="0" hidden="1"/>
    </xf>
    <xf numFmtId="0" fontId="25" fillId="2" borderId="0" xfId="0" applyNumberFormat="1" applyFont="1" applyFill="1" applyBorder="1" applyAlignment="1" applyProtection="1">
      <alignment horizontal="center" vertical="center" wrapText="1"/>
      <protection hidden="1"/>
    </xf>
    <xf numFmtId="0" fontId="33" fillId="0" borderId="8" xfId="0" applyFont="1" applyFill="1" applyBorder="1" applyAlignment="1" applyProtection="1">
      <alignment horizontal="center" vertical="center" wrapText="1"/>
      <protection hidden="1"/>
    </xf>
    <xf numFmtId="0" fontId="33" fillId="0" borderId="10" xfId="0" applyFont="1" applyFill="1" applyBorder="1" applyAlignment="1" applyProtection="1">
      <alignment horizontal="center" vertical="center" wrapText="1"/>
      <protection hidden="1"/>
    </xf>
    <xf numFmtId="0" fontId="47" fillId="4" borderId="1" xfId="0" applyFont="1" applyFill="1" applyBorder="1" applyAlignment="1" applyProtection="1">
      <alignment horizontal="center" vertical="center" wrapText="1"/>
      <protection hidden="1"/>
    </xf>
    <xf numFmtId="0" fontId="48" fillId="4" borderId="1" xfId="0" applyFont="1" applyFill="1" applyBorder="1" applyAlignment="1" applyProtection="1">
      <alignment horizontal="center" vertical="center"/>
      <protection hidden="1"/>
    </xf>
    <xf numFmtId="0" fontId="45" fillId="8" borderId="2" xfId="0" applyFont="1" applyFill="1" applyBorder="1" applyAlignment="1" applyProtection="1">
      <alignment horizontal="center" vertical="center" wrapText="1"/>
      <protection hidden="1"/>
    </xf>
    <xf numFmtId="0" fontId="4" fillId="8" borderId="3" xfId="0" applyFont="1" applyFill="1" applyBorder="1" applyAlignment="1" applyProtection="1">
      <alignment vertical="center"/>
      <protection hidden="1"/>
    </xf>
    <xf numFmtId="0" fontId="4" fillId="8" borderId="5" xfId="0" applyFont="1" applyFill="1" applyBorder="1" applyAlignment="1" applyProtection="1">
      <alignment vertical="center"/>
      <protection hidden="1"/>
    </xf>
    <xf numFmtId="0" fontId="4" fillId="8" borderId="6" xfId="0" applyFont="1" applyFill="1" applyBorder="1" applyAlignment="1" applyProtection="1">
      <alignment vertical="center"/>
      <protection hidden="1"/>
    </xf>
    <xf numFmtId="0" fontId="24" fillId="0" borderId="34" xfId="0" applyFont="1" applyFill="1" applyBorder="1" applyAlignment="1" applyProtection="1">
      <alignment horizontal="center" vertical="center"/>
      <protection hidden="1"/>
    </xf>
    <xf numFmtId="0" fontId="24" fillId="0" borderId="37" xfId="0" applyFont="1" applyFill="1" applyBorder="1" applyAlignment="1" applyProtection="1">
      <alignment horizontal="center" vertical="center"/>
      <protection hidden="1"/>
    </xf>
    <xf numFmtId="0" fontId="24" fillId="0" borderId="35" xfId="0" applyFont="1" applyFill="1" applyBorder="1" applyAlignment="1" applyProtection="1">
      <alignment horizontal="center" vertical="center"/>
      <protection hidden="1"/>
    </xf>
    <xf numFmtId="0" fontId="24" fillId="0" borderId="38" xfId="0" applyFont="1" applyFill="1" applyBorder="1" applyAlignment="1" applyProtection="1">
      <alignment horizontal="center" vertical="center"/>
      <protection hidden="1"/>
    </xf>
    <xf numFmtId="0" fontId="40" fillId="0" borderId="1" xfId="0" applyFont="1" applyBorder="1" applyAlignment="1" applyProtection="1">
      <alignment horizontal="left" vertical="center" wrapText="1"/>
      <protection hidden="1"/>
    </xf>
    <xf numFmtId="0" fontId="40" fillId="0" borderId="1" xfId="0" applyFont="1" applyBorder="1" applyAlignment="1" applyProtection="1">
      <alignment horizontal="left" vertical="center"/>
      <protection hidden="1"/>
    </xf>
    <xf numFmtId="0" fontId="24" fillId="0" borderId="36" xfId="0" applyFont="1" applyFill="1" applyBorder="1" applyAlignment="1" applyProtection="1">
      <alignment horizontal="center" vertical="center"/>
      <protection hidden="1"/>
    </xf>
    <xf numFmtId="0" fontId="24" fillId="0" borderId="39" xfId="0" applyFont="1" applyFill="1" applyBorder="1" applyAlignment="1" applyProtection="1">
      <alignment horizontal="center" vertical="center"/>
      <protection hidden="1"/>
    </xf>
    <xf numFmtId="0" fontId="44" fillId="8"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24" fillId="0" borderId="1" xfId="0" applyFont="1" applyFill="1" applyBorder="1" applyAlignment="1" applyProtection="1">
      <alignment horizontal="center" vertical="center" shrinkToFit="1"/>
      <protection hidden="1"/>
    </xf>
    <xf numFmtId="0" fontId="43" fillId="8" borderId="8" xfId="0" applyFont="1" applyFill="1" applyBorder="1" applyAlignment="1" applyProtection="1">
      <alignment horizontal="center" vertical="center" wrapText="1"/>
      <protection hidden="1"/>
    </xf>
    <xf numFmtId="0" fontId="43" fillId="8" borderId="9" xfId="0" applyFont="1" applyFill="1" applyBorder="1" applyAlignment="1" applyProtection="1">
      <alignment horizontal="center" vertical="center" wrapText="1"/>
      <protection hidden="1"/>
    </xf>
    <xf numFmtId="176" fontId="71" fillId="2" borderId="9" xfId="0" applyNumberFormat="1" applyFont="1" applyFill="1" applyBorder="1" applyAlignment="1" applyProtection="1">
      <alignment horizontal="center" vertical="center" shrinkToFit="1"/>
      <protection hidden="1"/>
    </xf>
    <xf numFmtId="176" fontId="71" fillId="2" borderId="10" xfId="0" applyNumberFormat="1" applyFont="1" applyFill="1" applyBorder="1" applyAlignment="1" applyProtection="1">
      <alignment horizontal="center" vertical="center" shrinkToFit="1"/>
      <protection hidden="1"/>
    </xf>
    <xf numFmtId="176" fontId="71" fillId="7" borderId="9" xfId="0" applyNumberFormat="1" applyFont="1" applyFill="1" applyBorder="1" applyAlignment="1" applyProtection="1">
      <alignment horizontal="center" vertical="center"/>
      <protection locked="0" hidden="1"/>
    </xf>
    <xf numFmtId="176" fontId="71" fillId="7" borderId="10" xfId="0" applyNumberFormat="1" applyFont="1" applyFill="1" applyBorder="1" applyAlignment="1" applyProtection="1">
      <alignment horizontal="center" vertical="center"/>
      <protection locked="0" hidden="1"/>
    </xf>
    <xf numFmtId="181" fontId="6" fillId="0" borderId="0" xfId="2" applyNumberFormat="1" applyFont="1" applyFill="1" applyAlignment="1" applyProtection="1">
      <alignment horizontal="right" vertical="center"/>
      <protection hidden="1"/>
    </xf>
    <xf numFmtId="0" fontId="65" fillId="0" borderId="0" xfId="2" applyFont="1" applyFill="1" applyAlignment="1" applyProtection="1">
      <alignment horizontal="left" vertical="center" wrapText="1"/>
    </xf>
    <xf numFmtId="0" fontId="6" fillId="0" borderId="0" xfId="2" applyFont="1" applyAlignment="1" applyProtection="1">
      <alignment horizontal="left" vertical="center" wrapText="1"/>
    </xf>
    <xf numFmtId="0" fontId="6" fillId="0" borderId="0" xfId="2" applyFont="1" applyAlignment="1" applyProtection="1">
      <alignment horizontal="left" vertical="center" wrapText="1"/>
      <protection locked="0"/>
    </xf>
    <xf numFmtId="0" fontId="14" fillId="7" borderId="8" xfId="0" applyFont="1" applyFill="1" applyBorder="1" applyAlignment="1" applyProtection="1">
      <alignment horizontal="center" vertical="center" wrapText="1"/>
      <protection hidden="1"/>
    </xf>
    <xf numFmtId="0" fontId="14" fillId="7" borderId="10" xfId="0" applyFont="1" applyFill="1" applyBorder="1" applyAlignment="1" applyProtection="1">
      <alignment horizontal="center" vertical="center" wrapText="1"/>
      <protection hidden="1"/>
    </xf>
    <xf numFmtId="176" fontId="14" fillId="7" borderId="1" xfId="0" applyNumberFormat="1" applyFont="1" applyFill="1" applyBorder="1" applyAlignment="1" applyProtection="1">
      <alignment vertical="center"/>
      <protection hidden="1"/>
    </xf>
    <xf numFmtId="49" fontId="14" fillId="7" borderId="8" xfId="0" applyNumberFormat="1" applyFont="1" applyFill="1" applyBorder="1" applyAlignment="1" applyProtection="1">
      <alignment vertical="center" shrinkToFit="1"/>
      <protection hidden="1"/>
    </xf>
    <xf numFmtId="49" fontId="14" fillId="7" borderId="9" xfId="0" applyNumberFormat="1" applyFont="1" applyFill="1" applyBorder="1" applyAlignment="1" applyProtection="1">
      <alignment vertical="center" shrinkToFit="1"/>
      <protection hidden="1"/>
    </xf>
    <xf numFmtId="49" fontId="14" fillId="7" borderId="10" xfId="0" applyNumberFormat="1" applyFont="1" applyFill="1" applyBorder="1" applyAlignment="1" applyProtection="1">
      <alignment vertical="center" shrinkToFit="1"/>
      <protection hidden="1"/>
    </xf>
    <xf numFmtId="176" fontId="14" fillId="7" borderId="1" xfId="0" applyNumberFormat="1" applyFont="1" applyFill="1" applyBorder="1" applyAlignment="1" applyProtection="1">
      <alignment horizontal="right" vertical="center"/>
      <protection hidden="1"/>
    </xf>
    <xf numFmtId="38" fontId="66" fillId="7" borderId="8" xfId="1" applyFont="1" applyFill="1" applyBorder="1" applyAlignment="1" applyProtection="1">
      <alignment horizontal="center" vertical="center"/>
      <protection hidden="1"/>
    </xf>
    <xf numFmtId="38" fontId="66" fillId="7" borderId="9" xfId="1" applyFont="1" applyFill="1" applyBorder="1" applyAlignment="1" applyProtection="1">
      <alignment horizontal="center" vertical="center"/>
      <protection hidden="1"/>
    </xf>
    <xf numFmtId="38" fontId="66" fillId="7" borderId="10" xfId="1" applyFont="1" applyFill="1" applyBorder="1" applyAlignment="1" applyProtection="1">
      <alignment horizontal="center" vertical="center"/>
      <protection hidden="1"/>
    </xf>
    <xf numFmtId="0" fontId="16" fillId="0" borderId="8" xfId="0" applyFont="1" applyFill="1" applyBorder="1" applyAlignment="1" applyProtection="1">
      <alignment horizontal="center" vertical="center"/>
      <protection hidden="1"/>
    </xf>
    <xf numFmtId="0" fontId="16" fillId="0" borderId="9" xfId="0" applyFont="1" applyFill="1" applyBorder="1" applyAlignment="1" applyProtection="1">
      <alignment horizontal="center" vertical="center"/>
      <protection hidden="1"/>
    </xf>
    <xf numFmtId="0" fontId="16" fillId="0" borderId="10"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4" fillId="0" borderId="10" xfId="0" applyFont="1" applyFill="1" applyBorder="1" applyAlignment="1" applyProtection="1">
      <alignment horizontal="center" vertical="center"/>
      <protection hidden="1"/>
    </xf>
    <xf numFmtId="49" fontId="14" fillId="7" borderId="1" xfId="0" applyNumberFormat="1" applyFont="1" applyFill="1" applyBorder="1" applyAlignment="1" applyProtection="1">
      <alignment horizontal="center" vertical="center"/>
      <protection hidden="1"/>
    </xf>
    <xf numFmtId="49" fontId="14" fillId="7" borderId="8" xfId="0" applyNumberFormat="1" applyFont="1" applyFill="1" applyBorder="1" applyAlignment="1" applyProtection="1">
      <alignment horizontal="center" vertical="center"/>
      <protection hidden="1"/>
    </xf>
    <xf numFmtId="49" fontId="14" fillId="7" borderId="9" xfId="0" applyNumberFormat="1" applyFont="1" applyFill="1" applyBorder="1" applyAlignment="1" applyProtection="1">
      <alignment horizontal="center" vertical="center"/>
      <protection hidden="1"/>
    </xf>
    <xf numFmtId="49" fontId="14" fillId="7" borderId="10" xfId="0" applyNumberFormat="1" applyFont="1" applyFill="1" applyBorder="1" applyAlignment="1" applyProtection="1">
      <alignment horizontal="center" vertical="center"/>
      <protection hidden="1"/>
    </xf>
    <xf numFmtId="49" fontId="61" fillId="7" borderId="8" xfId="4" quotePrefix="1" applyNumberFormat="1" applyFont="1" applyFill="1" applyBorder="1" applyAlignment="1" applyProtection="1">
      <alignment horizontal="center" vertical="center" shrinkToFit="1"/>
      <protection hidden="1"/>
    </xf>
    <xf numFmtId="49" fontId="14" fillId="7" borderId="9" xfId="0" applyNumberFormat="1" applyFont="1" applyFill="1" applyBorder="1" applyAlignment="1" applyProtection="1">
      <alignment horizontal="center" vertical="center" shrinkToFit="1"/>
      <protection hidden="1"/>
    </xf>
    <xf numFmtId="49" fontId="14" fillId="7" borderId="10" xfId="0" applyNumberFormat="1" applyFont="1" applyFill="1" applyBorder="1" applyAlignment="1" applyProtection="1">
      <alignment horizontal="center" vertical="center" shrinkToFit="1"/>
      <protection hidden="1"/>
    </xf>
    <xf numFmtId="49" fontId="14" fillId="7" borderId="8" xfId="0" applyNumberFormat="1" applyFont="1" applyFill="1" applyBorder="1" applyAlignment="1" applyProtection="1">
      <alignment horizontal="center" vertical="center" wrapText="1"/>
      <protection hidden="1"/>
    </xf>
    <xf numFmtId="49" fontId="14" fillId="7" borderId="9" xfId="0" applyNumberFormat="1" applyFont="1" applyFill="1" applyBorder="1" applyAlignment="1" applyProtection="1">
      <alignment horizontal="center" vertical="center" wrapText="1"/>
      <protection hidden="1"/>
    </xf>
    <xf numFmtId="49" fontId="14" fillId="7" borderId="10" xfId="0" applyNumberFormat="1" applyFont="1" applyFill="1" applyBorder="1" applyAlignment="1" applyProtection="1">
      <alignment horizontal="center" vertical="center" wrapText="1"/>
      <protection hidden="1"/>
    </xf>
    <xf numFmtId="49" fontId="14" fillId="7" borderId="1" xfId="0" applyNumberFormat="1" applyFont="1" applyFill="1" applyBorder="1" applyAlignment="1" applyProtection="1">
      <alignment horizontal="center" vertical="center" shrinkToFit="1"/>
      <protection hidden="1"/>
    </xf>
    <xf numFmtId="49" fontId="14" fillId="7" borderId="2" xfId="0" applyNumberFormat="1" applyFont="1" applyFill="1" applyBorder="1" applyAlignment="1" applyProtection="1">
      <alignment horizontal="center" vertical="center"/>
      <protection hidden="1"/>
    </xf>
    <xf numFmtId="49" fontId="14" fillId="7" borderId="3" xfId="0" applyNumberFormat="1" applyFont="1" applyFill="1" applyBorder="1" applyAlignment="1" applyProtection="1">
      <alignment horizontal="center" vertical="center"/>
      <protection hidden="1"/>
    </xf>
    <xf numFmtId="49" fontId="14" fillId="7" borderId="4" xfId="0" applyNumberFormat="1" applyFont="1" applyFill="1" applyBorder="1" applyAlignment="1" applyProtection="1">
      <alignment horizontal="center" vertical="center"/>
      <protection hidden="1"/>
    </xf>
    <xf numFmtId="49" fontId="14" fillId="7" borderId="5" xfId="0" applyNumberFormat="1" applyFont="1" applyFill="1" applyBorder="1" applyAlignment="1" applyProtection="1">
      <alignment horizontal="center" vertical="center"/>
      <protection hidden="1"/>
    </xf>
    <xf numFmtId="49" fontId="14" fillId="7" borderId="6" xfId="0" applyNumberFormat="1" applyFont="1" applyFill="1" applyBorder="1" applyAlignment="1" applyProtection="1">
      <alignment horizontal="center" vertical="center"/>
      <protection hidden="1"/>
    </xf>
    <xf numFmtId="49" fontId="14" fillId="7" borderId="7" xfId="0" applyNumberFormat="1" applyFont="1" applyFill="1" applyBorder="1" applyAlignment="1" applyProtection="1">
      <alignment horizontal="center" vertical="center"/>
      <protection hidden="1"/>
    </xf>
    <xf numFmtId="0" fontId="14" fillId="7" borderId="11" xfId="0" applyNumberFormat="1" applyFont="1" applyFill="1" applyBorder="1" applyAlignment="1" applyProtection="1">
      <alignment horizontal="center" vertical="center"/>
      <protection hidden="1"/>
    </xf>
    <xf numFmtId="0" fontId="14" fillId="7" borderId="12" xfId="0" applyNumberFormat="1" applyFont="1" applyFill="1" applyBorder="1" applyAlignment="1" applyProtection="1">
      <alignment horizontal="center" vertical="center"/>
      <protection hidden="1"/>
    </xf>
    <xf numFmtId="0" fontId="14" fillId="7" borderId="18" xfId="0" applyNumberFormat="1" applyFont="1" applyFill="1" applyBorder="1" applyAlignment="1" applyProtection="1">
      <alignment horizontal="center" vertical="center"/>
      <protection hidden="1"/>
    </xf>
    <xf numFmtId="0" fontId="14" fillId="7" borderId="19" xfId="0" applyNumberFormat="1" applyFont="1" applyFill="1" applyBorder="1" applyAlignment="1" applyProtection="1">
      <alignment horizontal="center" vertical="center"/>
      <protection hidden="1"/>
    </xf>
    <xf numFmtId="0" fontId="37" fillId="0" borderId="8" xfId="0" applyFont="1" applyFill="1" applyBorder="1" applyAlignment="1" applyProtection="1">
      <alignment horizontal="center" vertical="center" wrapText="1"/>
      <protection hidden="1"/>
    </xf>
    <xf numFmtId="0" fontId="37" fillId="0" borderId="10" xfId="0" applyFont="1" applyFill="1" applyBorder="1" applyAlignment="1" applyProtection="1">
      <alignment horizontal="center" vertical="center" wrapText="1"/>
      <protection hidden="1"/>
    </xf>
    <xf numFmtId="0" fontId="14" fillId="7" borderId="20" xfId="0" applyNumberFormat="1" applyFont="1" applyFill="1" applyBorder="1" applyAlignment="1" applyProtection="1">
      <alignment horizontal="center" vertical="center"/>
      <protection hidden="1"/>
    </xf>
    <xf numFmtId="0" fontId="14" fillId="7" borderId="21" xfId="0" applyNumberFormat="1" applyFont="1" applyFill="1" applyBorder="1" applyAlignment="1" applyProtection="1">
      <alignment horizontal="center" vertical="center"/>
      <protection hidden="1"/>
    </xf>
    <xf numFmtId="49" fontId="17" fillId="7" borderId="1" xfId="0" applyNumberFormat="1" applyFont="1" applyFill="1" applyBorder="1" applyAlignment="1" applyProtection="1">
      <alignment horizontal="center" vertical="center" shrinkToFit="1"/>
      <protection hidden="1"/>
    </xf>
  </cellXfs>
  <cellStyles count="5">
    <cellStyle name="ハイパーリンク" xfId="4" builtinId="8"/>
    <cellStyle name="桁区切り" xfId="1" builtinId="6"/>
    <cellStyle name="標準" xfId="0" builtinId="0"/>
    <cellStyle name="標準 2" xfId="2" xr:uid="{00000000-0005-0000-0000-000003000000}"/>
    <cellStyle name="標準 2 2" xfId="3" xr:uid="{00000000-0005-0000-0000-000004000000}"/>
  </cellStyles>
  <dxfs count="28">
    <dxf>
      <fill>
        <patternFill>
          <bgColor theme="0"/>
        </patternFill>
      </fill>
    </dxf>
    <dxf>
      <fill>
        <patternFill>
          <bgColor theme="0"/>
        </patternFill>
      </fill>
    </dxf>
    <dxf>
      <fill>
        <patternFill>
          <bgColor theme="0"/>
        </patternFill>
      </fill>
    </dxf>
    <dxf>
      <fill>
        <patternFill>
          <bgColor theme="0"/>
        </patternFill>
      </fill>
    </dxf>
    <dxf>
      <font>
        <color theme="4" tint="-0.24994659260841701"/>
      </font>
    </dxf>
    <dxf>
      <font>
        <color rgb="FFFF0000"/>
      </font>
    </dxf>
    <dxf>
      <fill>
        <patternFill>
          <bgColor theme="0"/>
        </patternFill>
      </fill>
    </dxf>
    <dxf>
      <fill>
        <patternFill>
          <bgColor rgb="FFFF0000"/>
        </patternFill>
      </fill>
    </dxf>
    <dxf>
      <fill>
        <patternFill>
          <bgColor theme="0"/>
        </patternFill>
      </fill>
    </dxf>
    <dxf>
      <fill>
        <patternFill>
          <bgColor rgb="FFFF0000"/>
        </patternFill>
      </fill>
      <border>
        <left/>
        <right/>
        <top/>
        <bottom/>
      </border>
    </dxf>
    <dxf>
      <font>
        <color rgb="FFFF000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border>
        <left/>
        <right/>
        <top/>
        <bottom/>
      </border>
    </dxf>
    <dxf>
      <font>
        <color rgb="FFFF0000"/>
      </font>
    </dxf>
    <dxf>
      <font>
        <color theme="4" tint="-0.24994659260841701"/>
      </font>
    </dxf>
    <dxf>
      <font>
        <color rgb="FFFF0000"/>
      </font>
    </dxf>
  </dxfs>
  <tableStyles count="0" defaultTableStyle="TableStyleMedium2" defaultPivotStyle="PivotStyleLight16"/>
  <colors>
    <mruColors>
      <color rgb="FFFFF0FF"/>
      <color rgb="FFFFE1FF"/>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349250</xdr:colOff>
      <xdr:row>0</xdr:row>
      <xdr:rowOff>130175</xdr:rowOff>
    </xdr:from>
    <xdr:to>
      <xdr:col>13</xdr:col>
      <xdr:colOff>180975</xdr:colOff>
      <xdr:row>21</xdr:row>
      <xdr:rowOff>158750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9250" y="130175"/>
          <a:ext cx="8747125"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必ず記載例を確認してください。</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「別紙」に必要事項を記載すれば、「第４号様式」に自動転記されますので、まずは</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　　「別紙」を記載してください。</a:t>
          </a:r>
        </a:p>
        <a:p>
          <a:r>
            <a:rPr kumimoji="1" lang="ja-JP" altLang="en-US" sz="160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rgbClr val="FF0000"/>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rgbClr val="FF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rgbClr val="FF0000"/>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59531</xdr:colOff>
      <xdr:row>45</xdr:row>
      <xdr:rowOff>119062</xdr:rowOff>
    </xdr:from>
    <xdr:to>
      <xdr:col>13</xdr:col>
      <xdr:colOff>71437</xdr:colOff>
      <xdr:row>46</xdr:row>
      <xdr:rowOff>130968</xdr:rowOff>
    </xdr:to>
    <xdr:sp macro="" textlink="">
      <xdr:nvSpPr>
        <xdr:cNvPr id="5" name="正方形/長方形 4">
          <a:extLst>
            <a:ext uri="{FF2B5EF4-FFF2-40B4-BE49-F238E27FC236}">
              <a16:creationId xmlns:a16="http://schemas.microsoft.com/office/drawing/2014/main" id="{5DDD2829-3961-4F54-8815-7C6550B37AC8}"/>
            </a:ext>
          </a:extLst>
        </xdr:cNvPr>
        <xdr:cNvSpPr/>
      </xdr:nvSpPr>
      <xdr:spPr>
        <a:xfrm>
          <a:off x="7870031" y="11370468"/>
          <a:ext cx="2083594" cy="238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55630</xdr:colOff>
      <xdr:row>0</xdr:row>
      <xdr:rowOff>90797</xdr:rowOff>
    </xdr:from>
    <xdr:to>
      <xdr:col>10</xdr:col>
      <xdr:colOff>484910</xdr:colOff>
      <xdr:row>0</xdr:row>
      <xdr:rowOff>363682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00312" y="90797"/>
          <a:ext cx="7131416" cy="2728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r>
            <a:rPr kumimoji="1" lang="en-US" altLang="ja-JP" sz="1400">
              <a:solidFill>
                <a:srgbClr val="FF0000"/>
              </a:solidFill>
            </a:rPr>
            <a:t>※</a:t>
          </a:r>
          <a:r>
            <a:rPr kumimoji="1" lang="ja-JP" altLang="en-US" sz="1400">
              <a:solidFill>
                <a:srgbClr val="FF0000"/>
              </a:solidFill>
            </a:rPr>
            <a:t>入力するとセルの色が白になります。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175655</xdr:colOff>
      <xdr:row>14</xdr:row>
      <xdr:rowOff>38346</xdr:rowOff>
    </xdr:from>
    <xdr:to>
      <xdr:col>8</xdr:col>
      <xdr:colOff>244929</xdr:colOff>
      <xdr:row>35</xdr:row>
      <xdr:rowOff>98717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868382" y="5684073"/>
          <a:ext cx="4918365" cy="5151917"/>
          <a:chOff x="5520904" y="1371483"/>
          <a:chExt cx="2478953" cy="2596668"/>
        </a:xfrm>
      </xdr:grpSpPr>
      <xdr:sp macro="" textlink="">
        <xdr:nvSpPr>
          <xdr:cNvPr id="3" name="メモ 2">
            <a:extLst>
              <a:ext uri="{FF2B5EF4-FFF2-40B4-BE49-F238E27FC236}">
                <a16:creationId xmlns:a16="http://schemas.microsoft.com/office/drawing/2014/main" id="{00000000-0008-0000-0300-000003000000}"/>
              </a:ext>
            </a:extLst>
          </xdr:cNvPr>
          <xdr:cNvSpPr/>
        </xdr:nvSpPr>
        <xdr:spPr>
          <a:xfrm>
            <a:off x="5520904" y="1371483"/>
            <a:ext cx="2208363" cy="2596668"/>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solidFill>
                <a:schemeClr val="tx1">
                  <a:lumMod val="75000"/>
                  <a:lumOff val="25000"/>
                </a:schemeClr>
              </a:solidFill>
            </a:endParaRPr>
          </a:p>
        </xdr:txBody>
      </xdr:sp>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5729621" y="2125434"/>
            <a:ext cx="180123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12">
            <a:extLst>
              <a:ext uri="{FF2B5EF4-FFF2-40B4-BE49-F238E27FC236}">
                <a16:creationId xmlns:a16="http://schemas.microsoft.com/office/drawing/2014/main" id="{00000000-0008-0000-0300-000005000000}"/>
              </a:ext>
            </a:extLst>
          </xdr:cNvPr>
          <xdr:cNvSpPr txBox="1"/>
        </xdr:nvSpPr>
        <xdr:spPr>
          <a:xfrm>
            <a:off x="5732329" y="1872565"/>
            <a:ext cx="2084225" cy="26280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65000"/>
                    <a:lumOff val="35000"/>
                  </a:schemeClr>
                </a:solidFill>
              </a:rPr>
              <a:t>金額　</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en-US" altLang="ja-JP" sz="2000">
                <a:solidFill>
                  <a:schemeClr val="tx1">
                    <a:lumMod val="65000"/>
                    <a:lumOff val="35000"/>
                  </a:schemeClr>
                </a:solidFill>
              </a:rPr>
              <a:t>,</a:t>
            </a:r>
            <a:r>
              <a:rPr kumimoji="1" lang="ja-JP" altLang="en-US" sz="2000">
                <a:solidFill>
                  <a:schemeClr val="tx1">
                    <a:lumMod val="65000"/>
                    <a:lumOff val="35000"/>
                  </a:schemeClr>
                </a:solidFill>
              </a:rPr>
              <a:t>○○○</a:t>
            </a:r>
            <a:r>
              <a:rPr kumimoji="1" lang="ja-JP" altLang="en-US" sz="1400">
                <a:solidFill>
                  <a:schemeClr val="tx1">
                    <a:lumMod val="65000"/>
                    <a:lumOff val="35000"/>
                  </a:schemeClr>
                </a:solidFill>
              </a:rPr>
              <a:t>（税込）</a:t>
            </a:r>
          </a:p>
        </xdr:txBody>
      </xdr:sp>
      <xdr:sp macro="" textlink="">
        <xdr:nvSpPr>
          <xdr:cNvPr id="6" name="テキスト ボックス 14">
            <a:extLst>
              <a:ext uri="{FF2B5EF4-FFF2-40B4-BE49-F238E27FC236}">
                <a16:creationId xmlns:a16="http://schemas.microsoft.com/office/drawing/2014/main" id="{00000000-0008-0000-0300-000006000000}"/>
              </a:ext>
            </a:extLst>
          </xdr:cNvPr>
          <xdr:cNvSpPr txBox="1"/>
        </xdr:nvSpPr>
        <xdr:spPr>
          <a:xfrm>
            <a:off x="5573276" y="1681723"/>
            <a:ext cx="715260"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65000"/>
                    <a:lumOff val="35000"/>
                  </a:schemeClr>
                </a:solidFill>
                <a:latin typeface="+mn-ea"/>
              </a:rPr>
              <a:t>病院</a:t>
            </a:r>
            <a:r>
              <a:rPr kumimoji="1" lang="ja-JP" altLang="en-US" sz="1800">
                <a:solidFill>
                  <a:schemeClr val="tx1">
                    <a:lumMod val="75000"/>
                    <a:lumOff val="25000"/>
                  </a:schemeClr>
                </a:solidFill>
                <a:latin typeface="+mn-ea"/>
              </a:rPr>
              <a:t> 様</a:t>
            </a:r>
          </a:p>
        </xdr:txBody>
      </xdr:sp>
      <xdr:sp macro="" textlink="">
        <xdr:nvSpPr>
          <xdr:cNvPr id="7" name="テキスト ボックス 15">
            <a:extLst>
              <a:ext uri="{FF2B5EF4-FFF2-40B4-BE49-F238E27FC236}">
                <a16:creationId xmlns:a16="http://schemas.microsoft.com/office/drawing/2014/main" id="{00000000-0008-0000-0300-000007000000}"/>
              </a:ext>
            </a:extLst>
          </xdr:cNvPr>
          <xdr:cNvSpPr txBox="1"/>
        </xdr:nvSpPr>
        <xdr:spPr>
          <a:xfrm>
            <a:off x="6331433" y="1410153"/>
            <a:ext cx="723275" cy="34935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800">
                <a:solidFill>
                  <a:schemeClr val="tx1">
                    <a:lumMod val="65000"/>
                    <a:lumOff val="35000"/>
                  </a:schemeClr>
                </a:solidFill>
              </a:rPr>
              <a:t>領収書</a:t>
            </a:r>
          </a:p>
        </xdr:txBody>
      </xdr:sp>
      <xdr:sp macro="" textlink="">
        <xdr:nvSpPr>
          <xdr:cNvPr id="8" name="テキスト ボックス 16">
            <a:extLst>
              <a:ext uri="{FF2B5EF4-FFF2-40B4-BE49-F238E27FC236}">
                <a16:creationId xmlns:a16="http://schemas.microsoft.com/office/drawing/2014/main" id="{00000000-0008-0000-0300-000008000000}"/>
              </a:ext>
            </a:extLst>
          </xdr:cNvPr>
          <xdr:cNvSpPr txBox="1"/>
        </xdr:nvSpPr>
        <xdr:spPr>
          <a:xfrm>
            <a:off x="6789269" y="2189268"/>
            <a:ext cx="1210588" cy="21960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65000"/>
                    <a:lumOff val="35000"/>
                  </a:schemeClr>
                </a:solidFill>
              </a:rPr>
              <a:t>株式会社</a:t>
            </a:r>
            <a:r>
              <a:rPr kumimoji="1" lang="en-US" altLang="ja-JP" sz="1600">
                <a:solidFill>
                  <a:schemeClr val="tx1">
                    <a:lumMod val="65000"/>
                    <a:lumOff val="35000"/>
                  </a:schemeClr>
                </a:solidFill>
              </a:rPr>
              <a:t>××××</a:t>
            </a:r>
            <a:endParaRPr kumimoji="1" lang="ja-JP" altLang="en-US" sz="1600">
              <a:solidFill>
                <a:schemeClr val="tx1">
                  <a:lumMod val="65000"/>
                  <a:lumOff val="35000"/>
                </a:schemeClr>
              </a:solidFill>
            </a:endParaRPr>
          </a:p>
        </xdr:txBody>
      </xdr:sp>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5645042" y="2945619"/>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645042" y="3182476"/>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5645042" y="3419333"/>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5645042" y="3656190"/>
            <a:ext cx="1989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23">
            <a:extLst>
              <a:ext uri="{FF2B5EF4-FFF2-40B4-BE49-F238E27FC236}">
                <a16:creationId xmlns:a16="http://schemas.microsoft.com/office/drawing/2014/main" id="{00000000-0008-0000-0300-00000D000000}"/>
              </a:ext>
            </a:extLst>
          </xdr:cNvPr>
          <xdr:cNvSpPr txBox="1"/>
        </xdr:nvSpPr>
        <xdr:spPr>
          <a:xfrm>
            <a:off x="6213929" y="2541678"/>
            <a:ext cx="822311" cy="2412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800">
                <a:solidFill>
                  <a:schemeClr val="tx1">
                    <a:lumMod val="75000"/>
                    <a:lumOff val="25000"/>
                  </a:schemeClr>
                </a:solidFill>
              </a:rPr>
              <a:t>内訳</a:t>
            </a:r>
          </a:p>
        </xdr:txBody>
      </xdr:sp>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5730006" y="3271885"/>
            <a:ext cx="1840912" cy="127936"/>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lumMod val="75000"/>
                  <a:lumOff val="25000"/>
                </a:schemeClr>
              </a:solidFill>
            </a:endParaRPr>
          </a:p>
        </xdr:txBody>
      </xdr:sp>
    </xdr:grpSp>
    <xdr:clientData/>
  </xdr:twoCellAnchor>
  <xdr:twoCellAnchor>
    <xdr:from>
      <xdr:col>1</xdr:col>
      <xdr:colOff>95249</xdr:colOff>
      <xdr:row>32</xdr:row>
      <xdr:rowOff>155310</xdr:rowOff>
    </xdr:from>
    <xdr:to>
      <xdr:col>8</xdr:col>
      <xdr:colOff>124691</xdr:colOff>
      <xdr:row>35</xdr:row>
      <xdr:rowOff>231322</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781049" y="10080360"/>
          <a:ext cx="4830042" cy="790387"/>
        </a:xfrm>
        <a:prstGeom prst="wedgeRoundRectCallout">
          <a:avLst>
            <a:gd name="adj1" fmla="val -13119"/>
            <a:gd name="adj2" fmla="val -93162"/>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領収書の内、</a:t>
          </a:r>
          <a:r>
            <a:rPr 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一部のみが対象の場合は、該当箇所が判るように印をつけるなどしてくださ</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い</a:t>
          </a:r>
          <a:endParaRPr lang="ja-JP" sz="24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9</xdr:col>
      <xdr:colOff>217714</xdr:colOff>
      <xdr:row>22</xdr:row>
      <xdr:rowOff>176717</xdr:rowOff>
    </xdr:from>
    <xdr:to>
      <xdr:col>17</xdr:col>
      <xdr:colOff>453417</xdr:colOff>
      <xdr:row>34</xdr:row>
      <xdr:rowOff>27214</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6452259" y="7762081"/>
          <a:ext cx="5777522" cy="2759951"/>
          <a:chOff x="6191250" y="5361039"/>
          <a:chExt cx="5252357" cy="2558318"/>
        </a:xfrm>
      </xdr:grpSpPr>
      <xdr:sp macro="" textlink="">
        <xdr:nvSpPr>
          <xdr:cNvPr id="17" name="メモ 16">
            <a:extLst>
              <a:ext uri="{FF2B5EF4-FFF2-40B4-BE49-F238E27FC236}">
                <a16:creationId xmlns:a16="http://schemas.microsoft.com/office/drawing/2014/main" id="{00000000-0008-0000-0300-000011000000}"/>
              </a:ext>
            </a:extLst>
          </xdr:cNvPr>
          <xdr:cNvSpPr/>
        </xdr:nvSpPr>
        <xdr:spPr>
          <a:xfrm>
            <a:off x="6191250" y="5361213"/>
            <a:ext cx="5252357" cy="2558144"/>
          </a:xfrm>
          <a:prstGeom prst="foldedCorner">
            <a:avLst>
              <a:gd name="adj" fmla="val 3776"/>
            </a:avLst>
          </a:prstGeom>
          <a:no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6551593" y="6592472"/>
            <a:ext cx="389869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30">
            <a:extLst>
              <a:ext uri="{FF2B5EF4-FFF2-40B4-BE49-F238E27FC236}">
                <a16:creationId xmlns:a16="http://schemas.microsoft.com/office/drawing/2014/main" id="{00000000-0008-0000-0300-000013000000}"/>
              </a:ext>
            </a:extLst>
          </xdr:cNvPr>
          <xdr:cNvSpPr txBox="1"/>
        </xdr:nvSpPr>
        <xdr:spPr>
          <a:xfrm>
            <a:off x="6785856" y="6146970"/>
            <a:ext cx="3909359"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ーーー</a:t>
            </a:r>
            <a:r>
              <a:rPr kumimoji="1" lang="ja-JP" altLang="en-US" sz="1400">
                <a:solidFill>
                  <a:schemeClr val="tx1">
                    <a:lumMod val="75000"/>
                    <a:lumOff val="25000"/>
                  </a:schemeClr>
                </a:solidFill>
              </a:rPr>
              <a:t>（税込）</a:t>
            </a:r>
          </a:p>
        </xdr:txBody>
      </xdr:sp>
      <xdr:sp macro="" textlink="">
        <xdr:nvSpPr>
          <xdr:cNvPr id="20" name="テキスト ボックス 31">
            <a:extLst>
              <a:ext uri="{FF2B5EF4-FFF2-40B4-BE49-F238E27FC236}">
                <a16:creationId xmlns:a16="http://schemas.microsoft.com/office/drawing/2014/main" id="{00000000-0008-0000-0300-000014000000}"/>
              </a:ext>
            </a:extLst>
          </xdr:cNvPr>
          <xdr:cNvSpPr txBox="1"/>
        </xdr:nvSpPr>
        <xdr:spPr>
          <a:xfrm>
            <a:off x="6191250" y="5752488"/>
            <a:ext cx="1701170"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21" name="テキスト ボックス 32">
            <a:extLst>
              <a:ext uri="{FF2B5EF4-FFF2-40B4-BE49-F238E27FC236}">
                <a16:creationId xmlns:a16="http://schemas.microsoft.com/office/drawing/2014/main" id="{00000000-0008-0000-0300-000015000000}"/>
              </a:ext>
            </a:extLst>
          </xdr:cNvPr>
          <xdr:cNvSpPr txBox="1"/>
        </xdr:nvSpPr>
        <xdr:spPr>
          <a:xfrm>
            <a:off x="7942354" y="5361039"/>
            <a:ext cx="1720233" cy="52142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領収書</a:t>
            </a:r>
          </a:p>
        </xdr:txBody>
      </xdr:sp>
      <xdr:sp macro="" textlink="">
        <xdr:nvSpPr>
          <xdr:cNvPr id="22" name="テキスト ボックス 33">
            <a:extLst>
              <a:ext uri="{FF2B5EF4-FFF2-40B4-BE49-F238E27FC236}">
                <a16:creationId xmlns:a16="http://schemas.microsoft.com/office/drawing/2014/main" id="{00000000-0008-0000-0300-000016000000}"/>
              </a:ext>
            </a:extLst>
          </xdr:cNvPr>
          <xdr:cNvSpPr txBox="1"/>
        </xdr:nvSpPr>
        <xdr:spPr>
          <a:xfrm>
            <a:off x="9707351" y="6621112"/>
            <a:ext cx="1681828"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p>
        </xdr:txBody>
      </xdr:sp>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6486499" y="7672778"/>
            <a:ext cx="47314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角丸四角形 23">
            <a:extLst>
              <a:ext uri="{FF2B5EF4-FFF2-40B4-BE49-F238E27FC236}">
                <a16:creationId xmlns:a16="http://schemas.microsoft.com/office/drawing/2014/main" id="{00000000-0008-0000-0300-000018000000}"/>
              </a:ext>
            </a:extLst>
          </xdr:cNvPr>
          <xdr:cNvSpPr/>
        </xdr:nvSpPr>
        <xdr:spPr>
          <a:xfrm>
            <a:off x="8389445" y="7293429"/>
            <a:ext cx="2760635" cy="340179"/>
          </a:xfrm>
          <a:prstGeom prst="round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25" name="テキスト ボックス 40">
            <a:extLst>
              <a:ext uri="{FF2B5EF4-FFF2-40B4-BE49-F238E27FC236}">
                <a16:creationId xmlns:a16="http://schemas.microsoft.com/office/drawing/2014/main" id="{00000000-0008-0000-0300-000019000000}"/>
              </a:ext>
            </a:extLst>
          </xdr:cNvPr>
          <xdr:cNvSpPr txBox="1"/>
        </xdr:nvSpPr>
        <xdr:spPr>
          <a:xfrm>
            <a:off x="8612645" y="7243225"/>
            <a:ext cx="2723205" cy="47859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rPr>
              <a:t>2021</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4</a:t>
            </a:r>
            <a:r>
              <a:rPr kumimoji="1" lang="ja-JP" altLang="en-US" sz="1800">
                <a:solidFill>
                  <a:schemeClr val="tx1">
                    <a:lumMod val="75000"/>
                    <a:lumOff val="25000"/>
                  </a:schemeClr>
                </a:solidFill>
              </a:rPr>
              <a:t>月～</a:t>
            </a:r>
            <a:r>
              <a:rPr kumimoji="1" lang="en-US" altLang="ja-JP" sz="1800">
                <a:solidFill>
                  <a:schemeClr val="tx1">
                    <a:lumMod val="75000"/>
                    <a:lumOff val="25000"/>
                  </a:schemeClr>
                </a:solidFill>
              </a:rPr>
              <a:t>2022</a:t>
            </a:r>
            <a:r>
              <a:rPr kumimoji="1" lang="ja-JP" altLang="en-US" sz="1800">
                <a:solidFill>
                  <a:schemeClr val="tx1">
                    <a:lumMod val="75000"/>
                    <a:lumOff val="25000"/>
                  </a:schemeClr>
                </a:solidFill>
              </a:rPr>
              <a:t>年</a:t>
            </a:r>
            <a:r>
              <a:rPr kumimoji="1" lang="en-US" altLang="ja-JP" sz="1800">
                <a:solidFill>
                  <a:schemeClr val="tx1">
                    <a:lumMod val="75000"/>
                    <a:lumOff val="25000"/>
                  </a:schemeClr>
                </a:solidFill>
              </a:rPr>
              <a:t>3</a:t>
            </a:r>
            <a:r>
              <a:rPr kumimoji="1" lang="ja-JP" altLang="en-US" sz="1800">
                <a:solidFill>
                  <a:schemeClr val="tx1">
                    <a:lumMod val="75000"/>
                    <a:lumOff val="25000"/>
                  </a:schemeClr>
                </a:solidFill>
              </a:rPr>
              <a:t>月分</a:t>
            </a:r>
          </a:p>
        </xdr:txBody>
      </xdr:sp>
      <xdr:sp macro="" textlink="">
        <xdr:nvSpPr>
          <xdr:cNvPr id="26" name="テキスト ボックス 31">
            <a:extLst>
              <a:ext uri="{FF2B5EF4-FFF2-40B4-BE49-F238E27FC236}">
                <a16:creationId xmlns:a16="http://schemas.microsoft.com/office/drawing/2014/main" id="{00000000-0008-0000-0300-00001A000000}"/>
              </a:ext>
            </a:extLst>
          </xdr:cNvPr>
          <xdr:cNvSpPr txBox="1"/>
        </xdr:nvSpPr>
        <xdr:spPr>
          <a:xfrm>
            <a:off x="6545036" y="7249274"/>
            <a:ext cx="1701170" cy="43569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latin typeface="+mn-ea"/>
              </a:rPr>
              <a:t>○○リース代</a:t>
            </a:r>
          </a:p>
        </xdr:txBody>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9361715" y="5402036"/>
            <a:ext cx="2027464" cy="857250"/>
          </a:xfrm>
          <a:prstGeom prst="rect">
            <a:avLst/>
          </a:prstGeom>
          <a:solidFill>
            <a:schemeClr val="bg1"/>
          </a:solidFill>
          <a:ln w="28575">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lumMod val="75000"/>
                    <a:lumOff val="25000"/>
                  </a:schemeClr>
                </a:solidFill>
              </a:rPr>
              <a:t>月数で按分し、</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4</a:t>
            </a:r>
            <a:r>
              <a:rPr kumimoji="1" lang="ja-JP" altLang="ja-JP" sz="1200">
                <a:solidFill>
                  <a:schemeClr val="tx1">
                    <a:lumMod val="75000"/>
                    <a:lumOff val="25000"/>
                  </a:schemeClr>
                </a:solidFill>
                <a:effectLst/>
                <a:latin typeface="+mn-lt"/>
                <a:ea typeface="+mn-ea"/>
                <a:cs typeface="+mn-cs"/>
              </a:rPr>
              <a:t>月から</a:t>
            </a:r>
            <a:r>
              <a:rPr kumimoji="1" lang="en-US" altLang="ja-JP" sz="1200">
                <a:solidFill>
                  <a:schemeClr val="tx1">
                    <a:lumMod val="75000"/>
                    <a:lumOff val="25000"/>
                  </a:schemeClr>
                </a:solidFill>
                <a:effectLst/>
                <a:latin typeface="+mn-lt"/>
                <a:ea typeface="+mn-ea"/>
                <a:cs typeface="+mn-cs"/>
              </a:rPr>
              <a:t>2021</a:t>
            </a:r>
            <a:r>
              <a:rPr kumimoji="1" lang="ja-JP" altLang="ja-JP" sz="1200">
                <a:solidFill>
                  <a:schemeClr val="tx1">
                    <a:lumMod val="75000"/>
                    <a:lumOff val="25000"/>
                  </a:schemeClr>
                </a:solidFill>
                <a:effectLst/>
                <a:latin typeface="+mn-lt"/>
                <a:ea typeface="+mn-ea"/>
                <a:cs typeface="+mn-cs"/>
              </a:rPr>
              <a:t>年</a:t>
            </a:r>
            <a:r>
              <a:rPr kumimoji="1" lang="en-US" altLang="ja-JP" sz="1200">
                <a:solidFill>
                  <a:schemeClr val="tx1">
                    <a:lumMod val="75000"/>
                    <a:lumOff val="25000"/>
                  </a:schemeClr>
                </a:solidFill>
                <a:effectLst/>
                <a:latin typeface="+mn-lt"/>
                <a:ea typeface="+mn-ea"/>
                <a:cs typeface="+mn-cs"/>
              </a:rPr>
              <a:t>9</a:t>
            </a:r>
            <a:r>
              <a:rPr kumimoji="1" lang="ja-JP" altLang="ja-JP" sz="1200">
                <a:solidFill>
                  <a:schemeClr val="tx1">
                    <a:lumMod val="75000"/>
                    <a:lumOff val="25000"/>
                  </a:schemeClr>
                </a:solidFill>
                <a:effectLst/>
                <a:latin typeface="+mn-lt"/>
                <a:ea typeface="+mn-ea"/>
                <a:cs typeface="+mn-cs"/>
              </a:rPr>
              <a:t>月分の費用</a:t>
            </a:r>
            <a:endParaRPr kumimoji="1" lang="en-US" altLang="ja-JP" sz="1200">
              <a:solidFill>
                <a:schemeClr val="tx1">
                  <a:lumMod val="75000"/>
                  <a:lumOff val="25000"/>
                </a:schemeClr>
              </a:solidFill>
              <a:effectLst/>
              <a:latin typeface="+mn-lt"/>
              <a:ea typeface="+mn-ea"/>
              <a:cs typeface="+mn-cs"/>
            </a:endParaRPr>
          </a:p>
          <a:p>
            <a:pPr algn="l"/>
            <a:r>
              <a:rPr kumimoji="1" lang="en-US" altLang="ja-JP" sz="1200" u="none">
                <a:solidFill>
                  <a:schemeClr val="tx1">
                    <a:lumMod val="75000"/>
                    <a:lumOff val="25000"/>
                  </a:schemeClr>
                </a:solidFill>
              </a:rPr>
              <a:t>\××××</a:t>
            </a:r>
            <a:r>
              <a:rPr kumimoji="1" lang="ja-JP" altLang="en-US" sz="1200" u="none">
                <a:solidFill>
                  <a:schemeClr val="tx1">
                    <a:lumMod val="75000"/>
                    <a:lumOff val="25000"/>
                  </a:schemeClr>
                </a:solidFill>
              </a:rPr>
              <a:t>を交付申請する</a:t>
            </a:r>
          </a:p>
        </xdr:txBody>
      </xdr:sp>
    </xdr:grpSp>
    <xdr:clientData/>
  </xdr:twoCellAnchor>
  <xdr:twoCellAnchor>
    <xdr:from>
      <xdr:col>9</xdr:col>
      <xdr:colOff>13608</xdr:colOff>
      <xdr:row>14</xdr:row>
      <xdr:rowOff>81643</xdr:rowOff>
    </xdr:from>
    <xdr:to>
      <xdr:col>17</xdr:col>
      <xdr:colOff>585107</xdr:colOff>
      <xdr:row>22</xdr:row>
      <xdr:rowOff>40821</xdr:rowOff>
    </xdr:to>
    <xdr:sp macro="" textlink="">
      <xdr:nvSpPr>
        <xdr:cNvPr id="28" name="角丸四角形吹き出し 27">
          <a:extLst>
            <a:ext uri="{FF2B5EF4-FFF2-40B4-BE49-F238E27FC236}">
              <a16:creationId xmlns:a16="http://schemas.microsoft.com/office/drawing/2014/main" id="{00000000-0008-0000-0300-00001C000000}"/>
            </a:ext>
          </a:extLst>
        </xdr:cNvPr>
        <xdr:cNvSpPr/>
      </xdr:nvSpPr>
      <xdr:spPr>
        <a:xfrm>
          <a:off x="6185808" y="5720443"/>
          <a:ext cx="6057899" cy="1864178"/>
        </a:xfrm>
        <a:prstGeom prst="wedgeRoundRectCallout">
          <a:avLst>
            <a:gd name="adj1" fmla="val 36729"/>
            <a:gd name="adj2" fmla="val 58641"/>
            <a:gd name="adj3" fmla="val 16667"/>
          </a:avLst>
        </a:prstGeom>
        <a:solidFill>
          <a:schemeClr val="accent1">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補助対象期間以外も含んでいる場合は、按分するなどして申請（もしくは実績報告）を行う対象期間と申請額を追記してください。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l">
            <a:spcAft>
              <a:spcPts val="0"/>
            </a:spcAft>
          </a:pPr>
          <a:r>
            <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a:t>
          </a:r>
          <a:r>
            <a:rPr lang="ja-JP" altLang="en-US"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領収書（写し）に追記できない場合は、本用紙（貼付した領収書（写し）の近く）に直接追記してください。</a:t>
          </a:r>
          <a:endParaRPr lang="en-US" altLang="ja-JP" sz="1600" kern="100">
            <a:solidFill>
              <a:schemeClr val="tx1">
                <a:lumMod val="75000"/>
                <a:lumOff val="25000"/>
              </a:schemeClr>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clientData/>
  </xdr:twoCellAnchor>
  <xdr:twoCellAnchor>
    <xdr:from>
      <xdr:col>19</xdr:col>
      <xdr:colOff>258537</xdr:colOff>
      <xdr:row>14</xdr:row>
      <xdr:rowOff>136071</xdr:rowOff>
    </xdr:from>
    <xdr:to>
      <xdr:col>24</xdr:col>
      <xdr:colOff>530681</xdr:colOff>
      <xdr:row>34</xdr:row>
      <xdr:rowOff>176894</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13420355" y="5781798"/>
          <a:ext cx="3735781" cy="4889914"/>
          <a:chOff x="5805575" y="3536710"/>
          <a:chExt cx="2208363" cy="2596665"/>
        </a:xfrm>
        <a:noFill/>
      </xdr:grpSpPr>
      <xdr:sp macro="" textlink="">
        <xdr:nvSpPr>
          <xdr:cNvPr id="30" name="メモ 29">
            <a:extLst>
              <a:ext uri="{FF2B5EF4-FFF2-40B4-BE49-F238E27FC236}">
                <a16:creationId xmlns:a16="http://schemas.microsoft.com/office/drawing/2014/main" id="{00000000-0008-0000-0300-00001E000000}"/>
              </a:ext>
            </a:extLst>
          </xdr:cNvPr>
          <xdr:cNvSpPr/>
        </xdr:nvSpPr>
        <xdr:spPr>
          <a:xfrm>
            <a:off x="5805575" y="3536710"/>
            <a:ext cx="2208363" cy="2596665"/>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4400">
              <a:solidFill>
                <a:schemeClr val="tx1">
                  <a:lumMod val="75000"/>
                  <a:lumOff val="25000"/>
                </a:schemeClr>
              </a:solidFill>
            </a:endParaRPr>
          </a:p>
        </xdr:txBody>
      </xdr:sp>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a:off x="6014292" y="4238306"/>
            <a:ext cx="1801239"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テキスト ボックス 45">
            <a:extLst>
              <a:ext uri="{FF2B5EF4-FFF2-40B4-BE49-F238E27FC236}">
                <a16:creationId xmlns:a16="http://schemas.microsoft.com/office/drawing/2014/main" id="{00000000-0008-0000-0300-000020000000}"/>
              </a:ext>
            </a:extLst>
          </xdr:cNvPr>
          <xdr:cNvSpPr txBox="1"/>
        </xdr:nvSpPr>
        <xdr:spPr>
          <a:xfrm>
            <a:off x="6109655" y="4012462"/>
            <a:ext cx="1891865" cy="25159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800">
                <a:solidFill>
                  <a:schemeClr val="tx1">
                    <a:lumMod val="75000"/>
                    <a:lumOff val="25000"/>
                  </a:schemeClr>
                </a:solidFill>
              </a:rPr>
              <a:t>金額　</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en-US" altLang="ja-JP" sz="1800">
                <a:solidFill>
                  <a:schemeClr val="tx1">
                    <a:lumMod val="75000"/>
                    <a:lumOff val="25000"/>
                  </a:schemeClr>
                </a:solidFill>
              </a:rPr>
              <a:t>,</a:t>
            </a:r>
            <a:r>
              <a:rPr kumimoji="1" lang="ja-JP" altLang="en-US" sz="1800">
                <a:solidFill>
                  <a:schemeClr val="tx1">
                    <a:lumMod val="75000"/>
                    <a:lumOff val="25000"/>
                  </a:schemeClr>
                </a:solidFill>
              </a:rPr>
              <a:t>○○○</a:t>
            </a:r>
            <a:r>
              <a:rPr kumimoji="1" lang="ja-JP" altLang="en-US" sz="1200">
                <a:solidFill>
                  <a:schemeClr val="tx1">
                    <a:lumMod val="75000"/>
                    <a:lumOff val="25000"/>
                  </a:schemeClr>
                </a:solidFill>
              </a:rPr>
              <a:t>（税込）</a:t>
            </a:r>
          </a:p>
        </xdr:txBody>
      </xdr:sp>
      <xdr:sp macro="" textlink="">
        <xdr:nvSpPr>
          <xdr:cNvPr id="33" name="テキスト ボックス 46">
            <a:extLst>
              <a:ext uri="{FF2B5EF4-FFF2-40B4-BE49-F238E27FC236}">
                <a16:creationId xmlns:a16="http://schemas.microsoft.com/office/drawing/2014/main" id="{00000000-0008-0000-0300-000021000000}"/>
              </a:ext>
            </a:extLst>
          </xdr:cNvPr>
          <xdr:cNvSpPr txBox="1"/>
        </xdr:nvSpPr>
        <xdr:spPr>
          <a:xfrm>
            <a:off x="5846192" y="3807750"/>
            <a:ext cx="715260"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600">
                <a:solidFill>
                  <a:schemeClr val="tx1">
                    <a:lumMod val="75000"/>
                    <a:lumOff val="25000"/>
                  </a:schemeClr>
                </a:solidFill>
                <a:latin typeface="+mn-ea"/>
              </a:rPr>
              <a:t>A</a:t>
            </a:r>
            <a:r>
              <a:rPr kumimoji="1" lang="ja-JP" altLang="en-US" sz="1600">
                <a:solidFill>
                  <a:schemeClr val="tx1">
                    <a:lumMod val="75000"/>
                    <a:lumOff val="25000"/>
                  </a:schemeClr>
                </a:solidFill>
                <a:latin typeface="+mn-ea"/>
              </a:rPr>
              <a:t>病院 様</a:t>
            </a:r>
          </a:p>
        </xdr:txBody>
      </xdr:sp>
      <xdr:sp macro="" textlink="">
        <xdr:nvSpPr>
          <xdr:cNvPr id="34" name="テキスト ボックス 47">
            <a:extLst>
              <a:ext uri="{FF2B5EF4-FFF2-40B4-BE49-F238E27FC236}">
                <a16:creationId xmlns:a16="http://schemas.microsoft.com/office/drawing/2014/main" id="{00000000-0008-0000-0300-000022000000}"/>
              </a:ext>
            </a:extLst>
          </xdr:cNvPr>
          <xdr:cNvSpPr txBox="1"/>
        </xdr:nvSpPr>
        <xdr:spPr>
          <a:xfrm>
            <a:off x="6553273" y="3575378"/>
            <a:ext cx="723275" cy="319284"/>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400">
                <a:solidFill>
                  <a:schemeClr val="tx1">
                    <a:lumMod val="75000"/>
                    <a:lumOff val="25000"/>
                  </a:schemeClr>
                </a:solidFill>
              </a:rPr>
              <a:t>納品書</a:t>
            </a:r>
          </a:p>
        </xdr:txBody>
      </xdr:sp>
      <xdr:sp macro="" textlink="">
        <xdr:nvSpPr>
          <xdr:cNvPr id="35" name="テキスト ボックス 48">
            <a:extLst>
              <a:ext uri="{FF2B5EF4-FFF2-40B4-BE49-F238E27FC236}">
                <a16:creationId xmlns:a16="http://schemas.microsoft.com/office/drawing/2014/main" id="{00000000-0008-0000-0300-000023000000}"/>
              </a:ext>
            </a:extLst>
          </xdr:cNvPr>
          <xdr:cNvSpPr txBox="1"/>
        </xdr:nvSpPr>
        <xdr:spPr>
          <a:xfrm>
            <a:off x="6803350" y="4293394"/>
            <a:ext cx="1210588" cy="20649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solidFill>
                  <a:schemeClr val="tx1">
                    <a:lumMod val="75000"/>
                    <a:lumOff val="25000"/>
                  </a:schemeClr>
                </a:solidFill>
              </a:rPr>
              <a:t>株式会社</a:t>
            </a:r>
            <a:r>
              <a:rPr kumimoji="1" lang="en-US" altLang="ja-JP" sz="1400">
                <a:solidFill>
                  <a:schemeClr val="tx1">
                    <a:lumMod val="75000"/>
                    <a:lumOff val="25000"/>
                  </a:schemeClr>
                </a:solidFill>
              </a:rPr>
              <a:t>××××</a:t>
            </a:r>
            <a:endParaRPr kumimoji="1" lang="ja-JP" altLang="en-US" sz="1400">
              <a:solidFill>
                <a:schemeClr val="tx1">
                  <a:lumMod val="75000"/>
                  <a:lumOff val="25000"/>
                </a:schemeClr>
              </a:solidFill>
            </a:endParaRPr>
          </a:p>
        </xdr:txBody>
      </xdr:sp>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5929713" y="5110844"/>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5929713" y="5347701"/>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5929713" y="5584558"/>
            <a:ext cx="1989335"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300-000027000000}"/>
              </a:ext>
            </a:extLst>
          </xdr:cNvPr>
          <xdr:cNvCxnSpPr/>
        </xdr:nvCxnSpPr>
        <xdr:spPr>
          <a:xfrm>
            <a:off x="5929713" y="5821415"/>
            <a:ext cx="1989334"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 name="テキスト ボックス 53">
            <a:extLst>
              <a:ext uri="{FF2B5EF4-FFF2-40B4-BE49-F238E27FC236}">
                <a16:creationId xmlns:a16="http://schemas.microsoft.com/office/drawing/2014/main" id="{00000000-0008-0000-0300-000028000000}"/>
              </a:ext>
            </a:extLst>
          </xdr:cNvPr>
          <xdr:cNvSpPr txBox="1"/>
        </xdr:nvSpPr>
        <xdr:spPr>
          <a:xfrm>
            <a:off x="6498601" y="4706905"/>
            <a:ext cx="822311" cy="229048"/>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600">
                <a:solidFill>
                  <a:schemeClr val="tx1">
                    <a:lumMod val="75000"/>
                    <a:lumOff val="25000"/>
                  </a:schemeClr>
                </a:solidFill>
              </a:rPr>
              <a:t>内訳</a:t>
            </a:r>
          </a:p>
        </xdr:txBody>
      </xdr:sp>
    </xdr:grpSp>
    <xdr:clientData/>
  </xdr:twoCellAnchor>
  <xdr:twoCellAnchor>
    <xdr:from>
      <xdr:col>21</xdr:col>
      <xdr:colOff>277091</xdr:colOff>
      <xdr:row>24</xdr:row>
      <xdr:rowOff>194209</xdr:rowOff>
    </xdr:from>
    <xdr:to>
      <xdr:col>30</xdr:col>
      <xdr:colOff>22365</xdr:colOff>
      <xdr:row>33</xdr:row>
      <xdr:rowOff>126172</xdr:rowOff>
    </xdr:to>
    <xdr:grpSp>
      <xdr:nvGrpSpPr>
        <xdr:cNvPr id="41" name="グループ化 40">
          <a:extLst>
            <a:ext uri="{FF2B5EF4-FFF2-40B4-BE49-F238E27FC236}">
              <a16:creationId xmlns:a16="http://schemas.microsoft.com/office/drawing/2014/main" id="{00000000-0008-0000-0300-000029000000}"/>
            </a:ext>
          </a:extLst>
        </xdr:cNvPr>
        <xdr:cNvGrpSpPr/>
      </xdr:nvGrpSpPr>
      <xdr:grpSpPr>
        <a:xfrm>
          <a:off x="14824364" y="8264482"/>
          <a:ext cx="5979819" cy="2114054"/>
          <a:chOff x="8546430" y="3544834"/>
          <a:chExt cx="2573577" cy="990683"/>
        </a:xfrm>
        <a:noFill/>
      </xdr:grpSpPr>
      <xdr:sp macro="" textlink="">
        <xdr:nvSpPr>
          <xdr:cNvPr id="42" name="メモ 41">
            <a:extLst>
              <a:ext uri="{FF2B5EF4-FFF2-40B4-BE49-F238E27FC236}">
                <a16:creationId xmlns:a16="http://schemas.microsoft.com/office/drawing/2014/main" id="{00000000-0008-0000-0300-00002A000000}"/>
              </a:ext>
            </a:extLst>
          </xdr:cNvPr>
          <xdr:cNvSpPr/>
        </xdr:nvSpPr>
        <xdr:spPr>
          <a:xfrm>
            <a:off x="8546430" y="3544834"/>
            <a:ext cx="2208363" cy="990683"/>
          </a:xfrm>
          <a:prstGeom prst="foldedCorner">
            <a:avLst>
              <a:gd name="adj" fmla="val 3776"/>
            </a:avLst>
          </a:prstGeom>
          <a:solidFill>
            <a:schemeClr val="bg1"/>
          </a:solidFill>
          <a:ln w="12700">
            <a:solidFill>
              <a:schemeClr val="tx1">
                <a:lumMod val="75000"/>
                <a:lumOff val="25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sz="3600">
              <a:solidFill>
                <a:schemeClr val="tx1">
                  <a:lumMod val="75000"/>
                  <a:lumOff val="25000"/>
                </a:schemeClr>
              </a:solidFill>
            </a:endParaRPr>
          </a:p>
        </xdr:txBody>
      </xdr:sp>
      <xdr:sp macro="" textlink="">
        <xdr:nvSpPr>
          <xdr:cNvPr id="43" name="テキスト ボックス 67">
            <a:extLst>
              <a:ext uri="{FF2B5EF4-FFF2-40B4-BE49-F238E27FC236}">
                <a16:creationId xmlns:a16="http://schemas.microsoft.com/office/drawing/2014/main" id="{00000000-0008-0000-0300-00002B000000}"/>
              </a:ext>
            </a:extLst>
          </xdr:cNvPr>
          <xdr:cNvSpPr txBox="1"/>
        </xdr:nvSpPr>
        <xdr:spPr>
          <a:xfrm>
            <a:off x="9909419" y="4293403"/>
            <a:ext cx="1210588" cy="202047"/>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600">
                <a:solidFill>
                  <a:schemeClr val="tx1">
                    <a:lumMod val="75000"/>
                    <a:lumOff val="25000"/>
                  </a:schemeClr>
                </a:solidFill>
              </a:rPr>
              <a:t>株式会社</a:t>
            </a:r>
            <a:r>
              <a:rPr kumimoji="1" lang="en-US" altLang="ja-JP" sz="1600">
                <a:solidFill>
                  <a:schemeClr val="tx1">
                    <a:lumMod val="75000"/>
                    <a:lumOff val="25000"/>
                  </a:schemeClr>
                </a:solidFill>
              </a:rPr>
              <a:t>××××</a:t>
            </a:r>
            <a:endParaRPr kumimoji="1" lang="ja-JP" altLang="en-US" sz="1600">
              <a:solidFill>
                <a:schemeClr val="tx1">
                  <a:lumMod val="75000"/>
                  <a:lumOff val="25000"/>
                </a:schemeClr>
              </a:solidFill>
            </a:endParaRPr>
          </a:p>
        </xdr:txBody>
      </xdr:sp>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8943289" y="4244021"/>
            <a:ext cx="1427973" cy="0"/>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テキスト ボックス 59">
            <a:extLst>
              <a:ext uri="{FF2B5EF4-FFF2-40B4-BE49-F238E27FC236}">
                <a16:creationId xmlns:a16="http://schemas.microsoft.com/office/drawing/2014/main" id="{00000000-0008-0000-0300-00002D000000}"/>
              </a:ext>
            </a:extLst>
          </xdr:cNvPr>
          <xdr:cNvSpPr txBox="1"/>
        </xdr:nvSpPr>
        <xdr:spPr>
          <a:xfrm>
            <a:off x="8991785" y="3992204"/>
            <a:ext cx="189186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a:solidFill>
                  <a:schemeClr val="tx1">
                    <a:lumMod val="75000"/>
                    <a:lumOff val="25000"/>
                  </a:schemeClr>
                </a:solidFill>
              </a:rPr>
              <a:t>金額　</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en-US" altLang="ja-JP" sz="2000">
                <a:solidFill>
                  <a:schemeClr val="tx1">
                    <a:lumMod val="75000"/>
                    <a:lumOff val="25000"/>
                  </a:schemeClr>
                </a:solidFill>
              </a:rPr>
              <a:t>,</a:t>
            </a:r>
            <a:r>
              <a:rPr kumimoji="1" lang="ja-JP" altLang="en-US" sz="2000">
                <a:solidFill>
                  <a:schemeClr val="tx1">
                    <a:lumMod val="75000"/>
                    <a:lumOff val="25000"/>
                  </a:schemeClr>
                </a:solidFill>
              </a:rPr>
              <a:t>○○○</a:t>
            </a:r>
            <a:r>
              <a:rPr kumimoji="1" lang="ja-JP" altLang="en-US" sz="1400">
                <a:solidFill>
                  <a:schemeClr val="tx1">
                    <a:lumMod val="75000"/>
                    <a:lumOff val="25000"/>
                  </a:schemeClr>
                </a:solidFill>
              </a:rPr>
              <a:t>（税込）</a:t>
            </a:r>
          </a:p>
        </xdr:txBody>
      </xdr:sp>
      <xdr:sp macro="" textlink="">
        <xdr:nvSpPr>
          <xdr:cNvPr id="46" name="テキスト ボックス 60">
            <a:extLst>
              <a:ext uri="{FF2B5EF4-FFF2-40B4-BE49-F238E27FC236}">
                <a16:creationId xmlns:a16="http://schemas.microsoft.com/office/drawing/2014/main" id="{00000000-0008-0000-0300-00002E000000}"/>
              </a:ext>
            </a:extLst>
          </xdr:cNvPr>
          <xdr:cNvSpPr txBox="1"/>
        </xdr:nvSpPr>
        <xdr:spPr>
          <a:xfrm>
            <a:off x="8569277" y="3761554"/>
            <a:ext cx="715260" cy="221939"/>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800">
                <a:solidFill>
                  <a:schemeClr val="tx1">
                    <a:lumMod val="75000"/>
                    <a:lumOff val="25000"/>
                  </a:schemeClr>
                </a:solidFill>
                <a:latin typeface="+mn-ea"/>
              </a:rPr>
              <a:t>A</a:t>
            </a:r>
            <a:r>
              <a:rPr kumimoji="1" lang="ja-JP" altLang="en-US" sz="1800">
                <a:solidFill>
                  <a:schemeClr val="tx1">
                    <a:lumMod val="75000"/>
                    <a:lumOff val="25000"/>
                  </a:schemeClr>
                </a:solidFill>
                <a:latin typeface="+mn-ea"/>
              </a:rPr>
              <a:t>病院 様</a:t>
            </a:r>
          </a:p>
        </xdr:txBody>
      </xdr:sp>
      <xdr:sp macro="" textlink="">
        <xdr:nvSpPr>
          <xdr:cNvPr id="47" name="テキスト ボックス 61">
            <a:extLst>
              <a:ext uri="{FF2B5EF4-FFF2-40B4-BE49-F238E27FC236}">
                <a16:creationId xmlns:a16="http://schemas.microsoft.com/office/drawing/2014/main" id="{00000000-0008-0000-0300-00002F000000}"/>
              </a:ext>
            </a:extLst>
          </xdr:cNvPr>
          <xdr:cNvSpPr txBox="1"/>
        </xdr:nvSpPr>
        <xdr:spPr>
          <a:xfrm>
            <a:off x="9279221" y="3571272"/>
            <a:ext cx="723275" cy="241802"/>
          </a:xfrm>
          <a:prstGeom prst="rect">
            <a:avLst/>
          </a:prstGeom>
          <a:grp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000">
                <a:solidFill>
                  <a:schemeClr val="tx1">
                    <a:lumMod val="75000"/>
                    <a:lumOff val="25000"/>
                  </a:schemeClr>
                </a:solidFill>
              </a:rPr>
              <a:t>請求書</a:t>
            </a:r>
          </a:p>
        </xdr:txBody>
      </xdr:sp>
    </xdr:grpSp>
    <xdr:clientData/>
  </xdr:twoCellAnchor>
  <xdr:twoCellAnchor>
    <xdr:from>
      <xdr:col>24</xdr:col>
      <xdr:colOff>128650</xdr:colOff>
      <xdr:row>11</xdr:row>
      <xdr:rowOff>237506</xdr:rowOff>
    </xdr:from>
    <xdr:to>
      <xdr:col>29</xdr:col>
      <xdr:colOff>564077</xdr:colOff>
      <xdr:row>21</xdr:row>
      <xdr:rowOff>155863</xdr:rowOff>
    </xdr:to>
    <xdr:sp macro="" textlink="">
      <xdr:nvSpPr>
        <xdr:cNvPr id="48" name="角丸四角形 47">
          <a:extLst>
            <a:ext uri="{FF2B5EF4-FFF2-40B4-BE49-F238E27FC236}">
              <a16:creationId xmlns:a16="http://schemas.microsoft.com/office/drawing/2014/main" id="{00000000-0008-0000-0300-000030000000}"/>
            </a:ext>
          </a:extLst>
        </xdr:cNvPr>
        <xdr:cNvSpPr/>
      </xdr:nvSpPr>
      <xdr:spPr>
        <a:xfrm>
          <a:off x="16587850" y="4933331"/>
          <a:ext cx="3864427" cy="2528207"/>
        </a:xfrm>
        <a:prstGeom prst="roundRect">
          <a:avLst>
            <a:gd name="adj" fmla="val 11042"/>
          </a:avLst>
        </a:prstGeom>
        <a:solidFill>
          <a:schemeClr val="accent1">
            <a:lumMod val="20000"/>
            <a:lumOff val="80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lumMod val="75000"/>
                  <a:lumOff val="25000"/>
                </a:schemeClr>
              </a:solidFill>
            </a:rPr>
            <a:t>領収書が発行されない場合は、請求書（写し）と納品書（写し）を合わせて貼付いただいたり、納品書（写し）と合わせて、当該費用に関する部分の通帳の写しを添付する等、納品と支払が確認できる書類を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206375</xdr:colOff>
      <xdr:row>21</xdr:row>
      <xdr:rowOff>190500</xdr:rowOff>
    </xdr:from>
    <xdr:to>
      <xdr:col>7</xdr:col>
      <xdr:colOff>424090</xdr:colOff>
      <xdr:row>30</xdr:row>
      <xdr:rowOff>2267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41500" y="5635625"/>
          <a:ext cx="4170590" cy="2129517"/>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n-ea"/>
              <a:ea typeface="+mn-ea"/>
            </a:rPr>
            <a:t>「東京都」・「医科」の医療機関の場合、</a:t>
          </a:r>
          <a:endParaRPr kumimoji="1" lang="en-US" altLang="ja-JP" sz="1400">
            <a:latin typeface="+mn-ea"/>
            <a:ea typeface="+mn-ea"/>
          </a:endParaRPr>
        </a:p>
        <a:p>
          <a:r>
            <a:rPr kumimoji="1" lang="ja-JP" altLang="en-US" sz="1400">
              <a:latin typeface="+mn-ea"/>
              <a:ea typeface="+mn-ea"/>
            </a:rPr>
            <a:t>通常使用される</a:t>
          </a:r>
          <a:r>
            <a:rPr kumimoji="1" lang="en-US" altLang="ja-JP" sz="1400">
              <a:latin typeface="+mn-ea"/>
              <a:ea typeface="+mn-ea"/>
            </a:rPr>
            <a:t>7</a:t>
          </a:r>
          <a:r>
            <a:rPr kumimoji="1" lang="ja-JP" altLang="en-US" sz="1400">
              <a:latin typeface="+mn-ea"/>
              <a:ea typeface="+mn-ea"/>
            </a:rPr>
            <a:t>桁の医療機関コードに、</a:t>
          </a:r>
          <a:endParaRPr kumimoji="1" lang="en-US" altLang="ja-JP" sz="1400">
            <a:latin typeface="+mn-ea"/>
            <a:ea typeface="+mn-ea"/>
          </a:endParaRPr>
        </a:p>
        <a:p>
          <a:r>
            <a:rPr kumimoji="1" lang="ja-JP" altLang="en-US" sz="1400">
              <a:latin typeface="+mn-ea"/>
              <a:ea typeface="+mn-ea"/>
            </a:rPr>
            <a:t>「</a:t>
          </a:r>
          <a:r>
            <a:rPr kumimoji="1" lang="en-US" altLang="ja-JP" sz="1400">
              <a:latin typeface="+mn-ea"/>
              <a:ea typeface="+mn-ea"/>
            </a:rPr>
            <a:t>13</a:t>
          </a:r>
          <a:r>
            <a:rPr kumimoji="1" lang="ja-JP" altLang="en-US" sz="1400">
              <a:latin typeface="+mn-ea"/>
              <a:ea typeface="+mn-ea"/>
            </a:rPr>
            <a:t>（東京都）」・「</a:t>
          </a:r>
          <a:r>
            <a:rPr kumimoji="1" lang="en-US" altLang="ja-JP" sz="1400">
              <a:latin typeface="+mn-ea"/>
              <a:ea typeface="+mn-ea"/>
            </a:rPr>
            <a:t>1</a:t>
          </a:r>
          <a:r>
            <a:rPr kumimoji="1" lang="ja-JP" altLang="en-US" sz="1400">
              <a:latin typeface="+mn-ea"/>
              <a:ea typeface="+mn-ea"/>
            </a:rPr>
            <a:t>（医科）」を加えて</a:t>
          </a:r>
          <a:endParaRPr kumimoji="1" lang="en-US" altLang="ja-JP" sz="1400">
            <a:latin typeface="+mn-ea"/>
            <a:ea typeface="+mn-ea"/>
          </a:endParaRPr>
        </a:p>
        <a:p>
          <a:pPr algn="ctr"/>
          <a:r>
            <a:rPr kumimoji="1" lang="ja-JP" altLang="en-US" sz="2000" b="1">
              <a:latin typeface="+mn-ea"/>
              <a:ea typeface="+mn-ea"/>
            </a:rPr>
            <a:t>「</a:t>
          </a:r>
          <a:r>
            <a:rPr kumimoji="1" lang="en-US" altLang="ja-JP" sz="2000" b="1">
              <a:latin typeface="+mn-ea"/>
              <a:ea typeface="+mn-ea"/>
            </a:rPr>
            <a:t>131</a:t>
          </a:r>
          <a:r>
            <a:rPr kumimoji="1" lang="ja-JP" altLang="en-US" sz="2000" b="1">
              <a:latin typeface="+mn-ea"/>
              <a:ea typeface="+mn-ea"/>
            </a:rPr>
            <a:t>○○○○○○○」</a:t>
          </a:r>
          <a:endParaRPr kumimoji="1" lang="en-US" altLang="ja-JP" sz="2000" b="1">
            <a:latin typeface="+mn-ea"/>
            <a:ea typeface="+mn-ea"/>
          </a:endParaRPr>
        </a:p>
        <a:p>
          <a:pPr algn="r"/>
          <a:r>
            <a:rPr kumimoji="1" lang="ja-JP" altLang="en-US" sz="1400">
              <a:latin typeface="+mn-ea"/>
              <a:ea typeface="+mn-ea"/>
            </a:rPr>
            <a:t>となります。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422275</xdr:colOff>
      <xdr:row>0</xdr:row>
      <xdr:rowOff>111125</xdr:rowOff>
    </xdr:from>
    <xdr:to>
      <xdr:col>13</xdr:col>
      <xdr:colOff>254000</xdr:colOff>
      <xdr:row>21</xdr:row>
      <xdr:rowOff>139700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22275" y="111125"/>
          <a:ext cx="8705850" cy="5029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実績報告等作成にあたっての注意点</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必ず記載例を確認してください。</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「別紙」に必要事項を記載すれば、「第４号様式」に自動転記されますので、</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　　まずは、「別紙」を記載してください。</a:t>
          </a:r>
        </a:p>
        <a:p>
          <a:r>
            <a:rPr kumimoji="1" lang="ja-JP" altLang="en-US" sz="1600">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60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a:solidFill>
                <a:srgbClr val="FF0000"/>
              </a:solidFill>
              <a:effectLst/>
              <a:latin typeface="HG丸ｺﾞｼｯｸM-PRO" panose="020F0600000000000000" pitchFamily="50" charset="-128"/>
              <a:ea typeface="HG丸ｺﾞｼｯｸM-PRO" panose="020F0600000000000000" pitchFamily="50" charset="-128"/>
              <a:cs typeface="+mn-cs"/>
            </a:rPr>
            <a:t>作成にあたって、交付決定時に配布した交付決定通知書をご用意ください</a:t>
          </a:r>
          <a:r>
            <a:rPr kumimoji="1" lang="ja-JP" altLang="en-US" sz="1600">
              <a:solidFill>
                <a:srgbClr val="FF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600">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600">
              <a:solidFill>
                <a:srgbClr val="FF0000"/>
              </a:solidFill>
              <a:latin typeface="HG丸ｺﾞｼｯｸM-PRO" panose="020F0600000000000000" pitchFamily="50" charset="-128"/>
              <a:ea typeface="HG丸ｺﾞｼｯｸM-PRO" panose="020F0600000000000000" pitchFamily="50" charset="-128"/>
            </a:rPr>
            <a:t>　　 別紙に交付決定通知の内容を記載する箇所がございます。</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報告時に使用するシート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○領収書等貼付用紙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83345</xdr:colOff>
      <xdr:row>8</xdr:row>
      <xdr:rowOff>178594</xdr:rowOff>
    </xdr:from>
    <xdr:to>
      <xdr:col>6</xdr:col>
      <xdr:colOff>119063</xdr:colOff>
      <xdr:row>15</xdr:row>
      <xdr:rowOff>166689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3345" y="1988344"/>
          <a:ext cx="4667249" cy="1571626"/>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mn-ea"/>
              <a:ea typeface="+mn-ea"/>
            </a:rPr>
            <a:t>必要事項は、実績報告書（別紙）より自動転記されますので、転記された内容に間違いないか確認してください。</a:t>
          </a:r>
          <a:endParaRPr kumimoji="1" lang="en-US" altLang="ja-JP" sz="1400">
            <a:latin typeface="+mn-ea"/>
            <a:ea typeface="+mn-ea"/>
          </a:endParaRPr>
        </a:p>
        <a:p>
          <a:r>
            <a:rPr kumimoji="1" lang="ja-JP" altLang="en-US" sz="1400">
              <a:latin typeface="+mn-ea"/>
              <a:ea typeface="+mn-ea"/>
            </a:rPr>
            <a:t>また、文書番号の発番が必要な場合のみ日付の上に記載してください。</a:t>
          </a:r>
        </a:p>
      </xdr:txBody>
    </xdr:sp>
    <xdr:clientData/>
  </xdr:twoCellAnchor>
  <xdr:twoCellAnchor>
    <xdr:from>
      <xdr:col>5</xdr:col>
      <xdr:colOff>107156</xdr:colOff>
      <xdr:row>0</xdr:row>
      <xdr:rowOff>95251</xdr:rowOff>
    </xdr:from>
    <xdr:to>
      <xdr:col>8</xdr:col>
      <xdr:colOff>476251</xdr:colOff>
      <xdr:row>2</xdr:row>
      <xdr:rowOff>107156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048125" y="95251"/>
          <a:ext cx="2440782" cy="464343"/>
        </a:xfrm>
        <a:prstGeom prst="rect">
          <a:avLst/>
        </a:prstGeom>
        <a:solidFill>
          <a:srgbClr val="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実績報告書　記載例</a:t>
          </a:r>
        </a:p>
      </xdr:txBody>
    </xdr:sp>
    <xdr:clientData/>
  </xdr:twoCellAnchor>
  <xdr:twoCellAnchor>
    <xdr:from>
      <xdr:col>9</xdr:col>
      <xdr:colOff>326231</xdr:colOff>
      <xdr:row>44</xdr:row>
      <xdr:rowOff>207168</xdr:rowOff>
    </xdr:from>
    <xdr:to>
      <xdr:col>12</xdr:col>
      <xdr:colOff>352425</xdr:colOff>
      <xdr:row>45</xdr:row>
      <xdr:rowOff>216692</xdr:rowOff>
    </xdr:to>
    <xdr:sp macro="" textlink="">
      <xdr:nvSpPr>
        <xdr:cNvPr id="6" name="正方形/長方形 5">
          <a:extLst>
            <a:ext uri="{FF2B5EF4-FFF2-40B4-BE49-F238E27FC236}">
              <a16:creationId xmlns:a16="http://schemas.microsoft.com/office/drawing/2014/main" id="{DE2CB249-CD30-4E1A-A0F4-00AAFB5906FE}"/>
            </a:ext>
          </a:extLst>
        </xdr:cNvPr>
        <xdr:cNvSpPr/>
      </xdr:nvSpPr>
      <xdr:spPr>
        <a:xfrm>
          <a:off x="8089106" y="11132343"/>
          <a:ext cx="2083594" cy="2381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484254</xdr:colOff>
      <xdr:row>0</xdr:row>
      <xdr:rowOff>72037</xdr:rowOff>
    </xdr:from>
    <xdr:to>
      <xdr:col>14</xdr:col>
      <xdr:colOff>190500</xdr:colOff>
      <xdr:row>0</xdr:row>
      <xdr:rowOff>421821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236729" y="72037"/>
          <a:ext cx="9488421" cy="3497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r>
            <a:rPr kumimoji="1" lang="en-US" altLang="ja-JP" sz="1400">
              <a:solidFill>
                <a:srgbClr val="FF0000"/>
              </a:solidFill>
            </a:rPr>
            <a:t>※</a:t>
          </a:r>
          <a:r>
            <a:rPr kumimoji="1" lang="ja-JP" altLang="en-US" sz="1400">
              <a:solidFill>
                <a:srgbClr val="FF0000"/>
              </a:solidFill>
            </a:rPr>
            <a:t>入力するとセルの色が白になります。</a:t>
          </a:r>
        </a:p>
      </xdr:txBody>
    </xdr:sp>
    <xdr:clientData/>
  </xdr:twoCellAnchor>
  <xdr:twoCellAnchor>
    <xdr:from>
      <xdr:col>15</xdr:col>
      <xdr:colOff>119063</xdr:colOff>
      <xdr:row>2</xdr:row>
      <xdr:rowOff>47626</xdr:rowOff>
    </xdr:from>
    <xdr:to>
      <xdr:col>25</xdr:col>
      <xdr:colOff>717777</xdr:colOff>
      <xdr:row>3</xdr:row>
      <xdr:rowOff>452438</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1406188" y="885826"/>
          <a:ext cx="8123464" cy="500062"/>
        </a:xfrm>
        <a:prstGeom prst="rect">
          <a:avLst/>
        </a:prstGeom>
        <a:solidFill>
          <a:schemeClr val="accent4">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必須項目（黄色のセル）すべてに入力をして下さい。　入力するとセルの色が白色になります。</a:t>
          </a:r>
          <a:r>
            <a:rPr kumimoji="1" lang="ja-JP" altLang="en-US" sz="1400">
              <a:solidFill>
                <a:schemeClr val="tx1"/>
              </a:solidFill>
              <a:latin typeface="Meiryo UI" panose="020B0604030504040204" pitchFamily="50" charset="-128"/>
              <a:ea typeface="Meiryo UI" panose="020B0604030504040204" pitchFamily="50" charset="-128"/>
            </a:rPr>
            <a:t>。　</a:t>
          </a:r>
          <a:endParaRPr kumimoji="1" lang="en-US" altLang="ja-JP" sz="14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214311</xdr:colOff>
      <xdr:row>0</xdr:row>
      <xdr:rowOff>0</xdr:rowOff>
    </xdr:from>
    <xdr:to>
      <xdr:col>30</xdr:col>
      <xdr:colOff>238124</xdr:colOff>
      <xdr:row>1</xdr:row>
      <xdr:rowOff>95249</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8273711" y="0"/>
          <a:ext cx="4538663" cy="542924"/>
        </a:xfrm>
        <a:prstGeom prst="rect">
          <a:avLst/>
        </a:prstGeom>
        <a:solidFill>
          <a:srgbClr val="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実績報告書（別紙）　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hlw.go.jp/stf/newpage_17941.html" TargetMode="External"/><Relationship Id="rId1" Type="http://schemas.openxmlformats.org/officeDocument/2006/relationships/hyperlink" Target="https://www.mhlw.go.jp/stf/newpage_21485.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mhlw.go.jp/stf/newpage_17941.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
  <sheetViews>
    <sheetView tabSelected="1" view="pageBreakPreview" zoomScaleNormal="100" zoomScaleSheetLayoutView="100" workbookViewId="0"/>
  </sheetViews>
  <sheetFormatPr defaultRowHeight="18.75"/>
  <sheetData/>
  <sheetProtection algorithmName="SHA-512" hashValue="Qc9tiseqU6PIzWhGtS59yJsuOnx33v1gsjOtFWDcFjfuZh4rHKAjFrC4ad0RLS6+3MLqomLO4aKOWPRYrsi3HQ==" saltValue="vMFzxNOf2mpenuFmn84cEA==" spinCount="100000" sheet="1" objects="1" scenarios="1" selectLockedCells="1"/>
  <phoneticPr fontId="2"/>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I35"/>
  <sheetViews>
    <sheetView showGridLines="0" view="pageBreakPreview" zoomScale="80" zoomScaleNormal="100" zoomScaleSheetLayoutView="80" workbookViewId="0">
      <selection activeCell="C31" sqref="C31:G31"/>
    </sheetView>
  </sheetViews>
  <sheetFormatPr defaultColWidth="9" defaultRowHeight="18" customHeight="1"/>
  <cols>
    <col min="1" max="1" width="9" style="2"/>
    <col min="2" max="2" width="16.625" style="2" customWidth="1"/>
    <col min="3" max="3" width="1.75" style="2" customWidth="1"/>
    <col min="4" max="4" width="15.5" style="2" bestFit="1" customWidth="1"/>
    <col min="5" max="7" width="9" style="2"/>
    <col min="8" max="8" width="10.25" style="2" customWidth="1"/>
    <col min="9" max="9" width="13.125" style="2" customWidth="1"/>
    <col min="10" max="16384" width="9" style="2"/>
  </cols>
  <sheetData>
    <row r="1" spans="1:9" ht="18" customHeight="1">
      <c r="I1" s="5"/>
    </row>
    <row r="2" spans="1:9" ht="18" customHeight="1">
      <c r="A2" s="1" t="s">
        <v>104</v>
      </c>
      <c r="I2" s="5"/>
    </row>
    <row r="4" spans="1:9" ht="18" customHeight="1">
      <c r="H4" s="3"/>
      <c r="I4" s="95"/>
    </row>
    <row r="5" spans="1:9" ht="18" customHeight="1">
      <c r="H5" s="128" t="str">
        <f>IF(別紙!H4=0,"申請日（別紙より自動転記）",別紙!D4&amp;別紙!F4&amp;別紙!G4&amp;別紙!H4&amp;別紙!I4&amp;別紙!J4&amp;別紙!K4)</f>
        <v>申請日（別紙より自動転記）</v>
      </c>
      <c r="I5" s="128"/>
    </row>
    <row r="8" spans="1:9" ht="18" customHeight="1">
      <c r="A8" s="2" t="s">
        <v>24</v>
      </c>
    </row>
    <row r="11" spans="1:9" ht="18" customHeight="1">
      <c r="F11" s="3"/>
      <c r="G11" s="3"/>
      <c r="H11" s="3"/>
      <c r="I11" s="5" t="str">
        <f>IF(別紙!L19=0,"所在地（別紙より自動転記）",別紙!L19&amp;別紙!P19)</f>
        <v>所在地（別紙より自動転記）</v>
      </c>
    </row>
    <row r="12" spans="1:9" ht="18" customHeight="1">
      <c r="C12" s="3"/>
      <c r="D12" s="3"/>
      <c r="E12" s="3"/>
      <c r="F12" s="3"/>
      <c r="G12" s="3"/>
      <c r="H12" s="3"/>
      <c r="I12" s="4" t="str">
        <f>IF(別紙!Q9=0,"施設名称（別紙より自動転記）",別紙!Q9)</f>
        <v>施設名称（別紙より自動転記）</v>
      </c>
    </row>
    <row r="13" spans="1:9" ht="18" customHeight="1">
      <c r="C13" s="4"/>
      <c r="D13" s="4"/>
      <c r="E13" s="4"/>
      <c r="F13" s="4"/>
      <c r="G13" s="4"/>
      <c r="H13" s="4"/>
      <c r="I13" s="5" t="str">
        <f>IF(別紙!M12=0,"代表者名（別紙より自動転記）",別紙!D12&amp;"　"&amp;別紙!M12)</f>
        <v>代表者名（別紙より自動転記）</v>
      </c>
    </row>
    <row r="14" spans="1:9" ht="18" customHeight="1">
      <c r="F14" s="3"/>
      <c r="G14" s="3"/>
      <c r="H14" s="3"/>
    </row>
    <row r="17" spans="1:9" ht="33" customHeight="1">
      <c r="A17" s="126" t="s">
        <v>153</v>
      </c>
      <c r="B17" s="126"/>
      <c r="C17" s="126"/>
      <c r="D17" s="126"/>
      <c r="E17" s="126"/>
      <c r="F17" s="126"/>
      <c r="G17" s="126"/>
      <c r="H17" s="126"/>
      <c r="I17" s="126"/>
    </row>
    <row r="18" spans="1:9" ht="33" customHeight="1">
      <c r="A18" s="126"/>
      <c r="B18" s="126"/>
      <c r="C18" s="126"/>
      <c r="D18" s="126"/>
      <c r="E18" s="126"/>
      <c r="F18" s="126"/>
      <c r="G18" s="126"/>
      <c r="H18" s="126"/>
      <c r="I18" s="126"/>
    </row>
    <row r="20" spans="1:9" ht="18" customHeight="1">
      <c r="A20" s="2" t="s">
        <v>103</v>
      </c>
    </row>
    <row r="23" spans="1:9" ht="18" customHeight="1">
      <c r="A23" s="2" t="s">
        <v>101</v>
      </c>
      <c r="C23" s="7"/>
      <c r="D23" s="129" t="str">
        <f>IF(別紙!V40="（自動計算）","金（申請額 自動転記）円",別紙!V40)</f>
        <v>金（申請額 自動転記）円</v>
      </c>
      <c r="E23" s="129"/>
      <c r="F23" s="129"/>
      <c r="G23" s="129"/>
    </row>
    <row r="24" spans="1:9" ht="18" customHeight="1">
      <c r="C24" s="6"/>
      <c r="D24" s="6"/>
      <c r="E24" s="6"/>
      <c r="F24" s="6"/>
    </row>
    <row r="25" spans="1:9" ht="18" customHeight="1">
      <c r="A25" s="127" t="s">
        <v>102</v>
      </c>
      <c r="B25" s="127"/>
      <c r="C25" s="127"/>
      <c r="D25" s="127"/>
      <c r="E25" s="127"/>
      <c r="F25" s="127"/>
      <c r="G25" s="127"/>
      <c r="H25" s="127"/>
      <c r="I25" s="127"/>
    </row>
    <row r="26" spans="1:9" ht="18" customHeight="1">
      <c r="I26" s="5"/>
    </row>
    <row r="27" spans="1:9" ht="18" customHeight="1">
      <c r="A27" s="67" t="s">
        <v>132</v>
      </c>
      <c r="B27" s="67"/>
      <c r="C27" s="67"/>
      <c r="D27" s="67"/>
      <c r="E27" s="67"/>
      <c r="F27" s="67"/>
      <c r="G27" s="67"/>
      <c r="H27" s="67"/>
      <c r="I27" s="67"/>
    </row>
    <row r="28" spans="1:9" ht="25.5" customHeight="1">
      <c r="A28" s="66"/>
      <c r="B28" s="125" t="s">
        <v>168</v>
      </c>
      <c r="C28" s="125"/>
      <c r="D28" s="125"/>
      <c r="E28" s="125"/>
      <c r="F28" s="125"/>
      <c r="G28" s="125"/>
      <c r="H28" s="125"/>
      <c r="I28" s="67"/>
    </row>
    <row r="29" spans="1:9" ht="25.5" customHeight="1">
      <c r="A29" s="68"/>
      <c r="B29" s="124" t="s">
        <v>134</v>
      </c>
      <c r="C29" s="125"/>
      <c r="D29" s="125"/>
      <c r="E29" s="125"/>
      <c r="F29" s="125"/>
      <c r="G29" s="125"/>
      <c r="H29" s="125"/>
      <c r="I29" s="67"/>
    </row>
    <row r="30" spans="1:9" ht="36" customHeight="1">
      <c r="A30" s="67"/>
      <c r="B30" s="120" t="s">
        <v>167</v>
      </c>
      <c r="C30" s="120"/>
      <c r="D30" s="120"/>
      <c r="E30" s="120"/>
      <c r="F30" s="120"/>
      <c r="G30" s="120"/>
      <c r="H30" s="120"/>
      <c r="I30" s="67"/>
    </row>
    <row r="31" spans="1:9" ht="36" customHeight="1">
      <c r="A31" s="67"/>
      <c r="B31" s="119" t="s">
        <v>171</v>
      </c>
      <c r="C31" s="123" t="s">
        <v>174</v>
      </c>
      <c r="D31" s="123"/>
      <c r="E31" s="123"/>
      <c r="F31" s="123"/>
      <c r="G31" s="123"/>
      <c r="H31" s="119"/>
      <c r="I31" s="67"/>
    </row>
    <row r="32" spans="1:9" ht="18" customHeight="1">
      <c r="A32" s="67"/>
      <c r="B32" s="121" t="s">
        <v>169</v>
      </c>
      <c r="C32" s="121"/>
      <c r="D32" s="122"/>
      <c r="E32" s="122"/>
      <c r="F32" s="101"/>
      <c r="G32" s="101"/>
      <c r="H32" s="101"/>
      <c r="I32" s="67"/>
    </row>
    <row r="33" spans="1:9" ht="3.75" customHeight="1">
      <c r="A33" s="67"/>
      <c r="B33" s="117"/>
      <c r="C33" s="117"/>
      <c r="D33" s="118"/>
      <c r="E33" s="118"/>
      <c r="F33" s="101"/>
      <c r="G33" s="101"/>
      <c r="H33" s="101"/>
      <c r="I33" s="67"/>
    </row>
    <row r="34" spans="1:9" ht="18" customHeight="1">
      <c r="A34" s="67"/>
      <c r="B34" s="121" t="s">
        <v>170</v>
      </c>
      <c r="C34" s="121"/>
      <c r="D34" s="122"/>
      <c r="E34" s="122"/>
      <c r="F34" s="101"/>
      <c r="G34" s="101"/>
      <c r="H34" s="101"/>
      <c r="I34" s="67"/>
    </row>
    <row r="35" spans="1:9" ht="18" customHeight="1">
      <c r="C35"/>
    </row>
  </sheetData>
  <sheetProtection algorithmName="SHA-512" hashValue="7dDYYqFMVsJU4Rfr5gWqZoOpmbo75zhVqUrElWNRt6UJOXJdxcoxWe07BT0aVOVAlG/wk3QrcDS9sSZF+Moyhg==" saltValue="d4swlgrHPYX452CmyrHE3w==" spinCount="100000" sheet="1" selectLockedCells="1"/>
  <mergeCells count="12">
    <mergeCell ref="B29:H29"/>
    <mergeCell ref="A17:I18"/>
    <mergeCell ref="A25:I25"/>
    <mergeCell ref="H5:I5"/>
    <mergeCell ref="D23:G23"/>
    <mergeCell ref="B28:H28"/>
    <mergeCell ref="B30:H30"/>
    <mergeCell ref="B32:C32"/>
    <mergeCell ref="B34:C34"/>
    <mergeCell ref="D32:E32"/>
    <mergeCell ref="D34:E34"/>
    <mergeCell ref="C31:G31"/>
  </mergeCells>
  <phoneticPr fontId="2"/>
  <dataValidations xWindow="298" yWindow="481" count="1">
    <dataValidation allowBlank="1" showInputMessage="1" showErrorMessage="1" prompt="必要事項は、実績報告書（別紙）より自動転記されますので、転記された内容に間違いないか確認してください。_x000a_また、文書番号の発番が必要な場合のみ日付の上に記載してください。_x000a_" sqref="D23:G23 I11:I13" xr:uid="{00000000-0002-0000-0100-000000000000}"/>
  </dataValidations>
  <hyperlinks>
    <hyperlink ref="C31" r:id="rId1" display="https://www.mhlw.go.jp/stf/newpage_21485.html" xr:uid="{E2C85FA1-693F-4E38-B555-5B84CB866534}"/>
    <hyperlink ref="C31:G31" r:id="rId2" display="https://www.mhlw.go.jp/stf/newpage_17941.html" xr:uid="{C8D57BF0-49D6-4E02-AC20-255F33AF9575}"/>
  </hyperlinks>
  <printOptions horizontalCentered="1"/>
  <pageMargins left="0.78740157480314965" right="0.78740157480314965" top="0.98425196850393704" bottom="0.98425196850393704" header="0.31496062992125984" footer="0.31496062992125984"/>
  <pageSetup paperSize="9" scale="84" orientation="portrait" blackAndWhite="1"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7" tint="0.79998168889431442"/>
    <pageSetUpPr fitToPage="1"/>
  </sheetPr>
  <dimension ref="A1:AH81"/>
  <sheetViews>
    <sheetView showGridLines="0" view="pageBreakPreview" zoomScale="55" zoomScaleNormal="70" zoomScaleSheetLayoutView="55" zoomScalePageLayoutView="85" workbookViewId="0">
      <selection activeCell="T25" sqref="T25"/>
    </sheetView>
  </sheetViews>
  <sheetFormatPr defaultColWidth="9" defaultRowHeight="13.5"/>
  <cols>
    <col min="1" max="30" width="9.875" style="28" customWidth="1"/>
    <col min="31" max="16384" width="9" style="28"/>
  </cols>
  <sheetData>
    <row r="1" spans="1:32" ht="35.25" customHeight="1">
      <c r="A1" s="25" t="s">
        <v>133</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1"/>
    </row>
    <row r="2" spans="1:32" ht="30.75" customHeight="1">
      <c r="A2" s="235" t="s">
        <v>154</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row>
    <row r="3" spans="1:32" ht="7.5" customHeigh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c r="A4" s="195" t="s">
        <v>100</v>
      </c>
      <c r="B4" s="196"/>
      <c r="C4" s="197"/>
      <c r="D4" s="249" t="s">
        <v>148</v>
      </c>
      <c r="E4" s="250"/>
      <c r="F4" s="116"/>
      <c r="G4" s="114" t="s">
        <v>147</v>
      </c>
      <c r="H4" s="103"/>
      <c r="I4" s="115" t="s">
        <v>139</v>
      </c>
      <c r="J4" s="103"/>
      <c r="K4" s="115" t="s">
        <v>140</v>
      </c>
      <c r="L4" s="102"/>
      <c r="M4" s="102"/>
      <c r="N4" s="102"/>
      <c r="O4" s="102"/>
      <c r="P4" s="102"/>
      <c r="Q4" s="102"/>
      <c r="R4" s="102"/>
      <c r="S4" s="31"/>
      <c r="T4" s="31"/>
      <c r="U4" s="31"/>
      <c r="V4" s="31"/>
      <c r="W4" s="31"/>
      <c r="X4" s="31"/>
      <c r="Y4" s="32"/>
      <c r="Z4" s="32"/>
      <c r="AA4" s="32"/>
      <c r="AB4" s="32"/>
      <c r="AC4" s="32"/>
      <c r="AD4" s="112" t="s">
        <v>141</v>
      </c>
    </row>
    <row r="5" spans="1:32" ht="6" customHeight="1">
      <c r="A5" s="30"/>
      <c r="B5" s="31"/>
      <c r="C5" s="31"/>
      <c r="D5" s="71"/>
      <c r="E5" s="71"/>
      <c r="F5" s="71"/>
      <c r="G5" s="71"/>
      <c r="H5" s="71"/>
      <c r="I5" s="71"/>
      <c r="J5" s="71"/>
      <c r="K5" s="71"/>
      <c r="L5" s="31"/>
      <c r="M5" s="31"/>
      <c r="N5" s="31"/>
      <c r="O5" s="31"/>
      <c r="P5" s="31"/>
      <c r="Q5" s="31"/>
      <c r="R5" s="31"/>
      <c r="S5" s="31"/>
      <c r="T5" s="31"/>
      <c r="U5" s="248" t="str">
        <f>IF((COUNTBLANK(H4)+COUNTBLANK(J4)+COUNTBLANK(D9:M9)+COUNTBLANK(Q9)+COUNTBLANK(D12)+COUNTBLANK(M12)+COUNTBLANK(D16)+COUNTBLANK(I16)+COUNTBLANK(N16)+COUNTBLANK(S16)+COUNTBLANK(D19:F19)+COUNTBLANK(H19:K19)+COUNTBLANK(L19)+COUNTBLANK(P19)+COUNTBLANK(J21)+COUNTBLANK(I25)+COUNTBLANK(K25)+COUNTBLANK(T25)+COUNTBLANK(V25)+COUNTBLANK(G28:G36)+COUNTBLANK(V28:V36)+COUNTBLANK(Z38)+COUNTBLANK(V44))&lt;&gt;0,"未入力の項目があります。","")</f>
        <v>未入力の項目があります。</v>
      </c>
      <c r="V5" s="248"/>
      <c r="W5" s="248"/>
      <c r="X5" s="248"/>
      <c r="Y5" s="248"/>
      <c r="Z5" s="248"/>
      <c r="AA5" s="248"/>
      <c r="AB5" s="248"/>
      <c r="AC5" s="248"/>
      <c r="AD5" s="31"/>
    </row>
    <row r="6" spans="1:32" ht="25.5" customHeight="1">
      <c r="A6" s="33" t="s">
        <v>31</v>
      </c>
      <c r="B6" s="34"/>
      <c r="C6" s="34"/>
      <c r="D6" s="71"/>
      <c r="E6" s="71"/>
      <c r="F6" s="71"/>
      <c r="G6" s="71"/>
      <c r="H6" s="71"/>
      <c r="I6" s="71"/>
      <c r="J6" s="71"/>
      <c r="K6" s="71"/>
      <c r="L6" s="34"/>
      <c r="M6" s="34"/>
      <c r="N6" s="34"/>
      <c r="O6" s="34"/>
      <c r="P6" s="34"/>
      <c r="Q6" s="34"/>
      <c r="R6" s="34"/>
      <c r="S6" s="34"/>
      <c r="T6" s="34"/>
      <c r="U6" s="248"/>
      <c r="V6" s="248"/>
      <c r="W6" s="248"/>
      <c r="X6" s="248"/>
      <c r="Y6" s="248"/>
      <c r="Z6" s="248"/>
      <c r="AA6" s="248"/>
      <c r="AB6" s="248"/>
      <c r="AC6" s="248"/>
      <c r="AD6" s="35"/>
    </row>
    <row r="7" spans="1:32" ht="23.25" customHeight="1">
      <c r="A7" s="36" t="s">
        <v>32</v>
      </c>
      <c r="B7" s="37"/>
      <c r="C7" s="37"/>
      <c r="D7" s="71"/>
      <c r="E7" s="71"/>
      <c r="F7" s="71"/>
      <c r="G7" s="71"/>
      <c r="H7" s="71"/>
      <c r="I7" s="71"/>
      <c r="J7" s="71"/>
      <c r="K7" s="71"/>
      <c r="L7" s="37"/>
      <c r="M7" s="37"/>
      <c r="N7" s="37"/>
      <c r="O7" s="37"/>
      <c r="P7" s="37"/>
      <c r="Q7" s="37"/>
      <c r="R7" s="37"/>
      <c r="S7" s="37"/>
      <c r="T7" s="37"/>
      <c r="U7" s="248"/>
      <c r="V7" s="248"/>
      <c r="W7" s="248"/>
      <c r="X7" s="248"/>
      <c r="Y7" s="248"/>
      <c r="Z7" s="248"/>
      <c r="AA7" s="248"/>
      <c r="AB7" s="248"/>
      <c r="AC7" s="248"/>
      <c r="AD7" s="37"/>
    </row>
    <row r="8" spans="1:32" ht="24" customHeight="1">
      <c r="A8" s="37"/>
      <c r="B8" s="37"/>
      <c r="C8" s="37"/>
      <c r="D8" s="38" t="s">
        <v>33</v>
      </c>
      <c r="E8" s="37"/>
      <c r="F8" s="37"/>
      <c r="G8" s="37"/>
      <c r="H8" s="37"/>
      <c r="I8" s="37"/>
      <c r="J8" s="37"/>
      <c r="K8" s="37"/>
      <c r="L8" s="37"/>
      <c r="M8" s="37"/>
      <c r="N8" s="37"/>
      <c r="O8" s="37"/>
      <c r="P8" s="37"/>
      <c r="Q8" s="37"/>
      <c r="R8" s="37"/>
      <c r="S8" s="37"/>
      <c r="T8" s="37"/>
      <c r="U8" s="37"/>
      <c r="V8" s="37"/>
      <c r="W8" s="37"/>
      <c r="X8" s="37"/>
      <c r="Y8" s="37"/>
      <c r="Z8" s="37"/>
      <c r="AA8" s="37"/>
      <c r="AB8" s="37"/>
      <c r="AC8" s="37"/>
    </row>
    <row r="9" spans="1:32" ht="22.5" customHeight="1">
      <c r="A9" s="184" t="s">
        <v>23</v>
      </c>
      <c r="B9" s="237"/>
      <c r="C9" s="237"/>
      <c r="D9" s="240"/>
      <c r="E9" s="157"/>
      <c r="F9" s="157"/>
      <c r="G9" s="157"/>
      <c r="H9" s="157"/>
      <c r="I9" s="157"/>
      <c r="J9" s="157"/>
      <c r="K9" s="157"/>
      <c r="L9" s="157"/>
      <c r="M9" s="242"/>
      <c r="N9" s="244" t="s">
        <v>0</v>
      </c>
      <c r="O9" s="245"/>
      <c r="P9" s="245"/>
      <c r="Q9" s="247"/>
      <c r="R9" s="247"/>
      <c r="S9" s="247"/>
      <c r="T9" s="247"/>
      <c r="U9" s="247"/>
      <c r="V9" s="247"/>
      <c r="W9" s="247"/>
      <c r="X9" s="247"/>
      <c r="Y9" s="247"/>
      <c r="Z9" s="247"/>
      <c r="AA9" s="247"/>
      <c r="AB9" s="247"/>
      <c r="AC9" s="247"/>
      <c r="AD9" s="247"/>
    </row>
    <row r="10" spans="1:32" ht="22.5" customHeight="1">
      <c r="A10" s="238"/>
      <c r="B10" s="239"/>
      <c r="C10" s="239"/>
      <c r="D10" s="241"/>
      <c r="E10" s="158"/>
      <c r="F10" s="158"/>
      <c r="G10" s="158"/>
      <c r="H10" s="158"/>
      <c r="I10" s="158"/>
      <c r="J10" s="158"/>
      <c r="K10" s="158"/>
      <c r="L10" s="158"/>
      <c r="M10" s="243"/>
      <c r="N10" s="246"/>
      <c r="O10" s="246"/>
      <c r="P10" s="246"/>
      <c r="Q10" s="247"/>
      <c r="R10" s="247"/>
      <c r="S10" s="247"/>
      <c r="T10" s="247"/>
      <c r="U10" s="247"/>
      <c r="V10" s="247"/>
      <c r="W10" s="247"/>
      <c r="X10" s="247"/>
      <c r="Y10" s="247"/>
      <c r="Z10" s="247"/>
      <c r="AA10" s="247"/>
      <c r="AB10" s="247"/>
      <c r="AC10" s="247"/>
      <c r="AD10" s="247"/>
    </row>
    <row r="11" spans="1:32" ht="7.5" customHeigh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row>
    <row r="12" spans="1:32" ht="20.25" customHeight="1">
      <c r="A12" s="172" t="s">
        <v>28</v>
      </c>
      <c r="B12" s="173"/>
      <c r="C12" s="174"/>
      <c r="D12" s="159"/>
      <c r="E12" s="160"/>
      <c r="F12" s="160"/>
      <c r="G12" s="160"/>
      <c r="H12" s="160"/>
      <c r="I12" s="161"/>
      <c r="J12" s="172" t="s">
        <v>29</v>
      </c>
      <c r="K12" s="173"/>
      <c r="L12" s="174"/>
      <c r="M12" s="159"/>
      <c r="N12" s="160"/>
      <c r="O12" s="160"/>
      <c r="P12" s="160"/>
      <c r="Q12" s="160"/>
      <c r="R12" s="161"/>
      <c r="S12" s="41"/>
      <c r="T12" s="41"/>
      <c r="U12" s="39"/>
      <c r="V12" s="39"/>
      <c r="W12" s="39"/>
      <c r="X12" s="39"/>
      <c r="Y12" s="39"/>
      <c r="Z12" s="39"/>
      <c r="AA12" s="39"/>
      <c r="AB12" s="39"/>
      <c r="AC12" s="39"/>
      <c r="AD12" s="39"/>
      <c r="AE12" s="39"/>
      <c r="AF12" s="39"/>
    </row>
    <row r="13" spans="1:32" ht="20.25" customHeight="1">
      <c r="A13" s="175"/>
      <c r="B13" s="176"/>
      <c r="C13" s="177"/>
      <c r="D13" s="162"/>
      <c r="E13" s="163"/>
      <c r="F13" s="163"/>
      <c r="G13" s="163"/>
      <c r="H13" s="163"/>
      <c r="I13" s="164"/>
      <c r="J13" s="175"/>
      <c r="K13" s="176"/>
      <c r="L13" s="177"/>
      <c r="M13" s="162"/>
      <c r="N13" s="163"/>
      <c r="O13" s="163"/>
      <c r="P13" s="163"/>
      <c r="Q13" s="163"/>
      <c r="R13" s="164"/>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row>
    <row r="15" spans="1:32" s="44" customFormat="1" ht="20.25" customHeight="1">
      <c r="A15" s="178" t="s">
        <v>15</v>
      </c>
      <c r="B15" s="178"/>
      <c r="C15" s="178"/>
      <c r="D15" s="178" t="s">
        <v>16</v>
      </c>
      <c r="E15" s="178"/>
      <c r="F15" s="178"/>
      <c r="G15" s="178"/>
      <c r="H15" s="178"/>
      <c r="I15" s="178" t="s">
        <v>17</v>
      </c>
      <c r="J15" s="178"/>
      <c r="K15" s="178"/>
      <c r="L15" s="178"/>
      <c r="M15" s="178"/>
      <c r="N15" s="178" t="s">
        <v>18</v>
      </c>
      <c r="O15" s="178"/>
      <c r="P15" s="178"/>
      <c r="Q15" s="178"/>
      <c r="R15" s="178"/>
      <c r="S15" s="178" t="s">
        <v>19</v>
      </c>
      <c r="T15" s="178"/>
      <c r="U15" s="178"/>
      <c r="V15" s="178"/>
      <c r="W15" s="178"/>
      <c r="X15" s="178"/>
      <c r="Y15" s="178"/>
      <c r="Z15" s="178"/>
      <c r="AA15" s="178"/>
      <c r="AB15" s="178"/>
      <c r="AC15" s="178"/>
      <c r="AD15" s="178"/>
    </row>
    <row r="16" spans="1:32" s="44" customFormat="1" ht="38.25" customHeight="1">
      <c r="A16" s="178"/>
      <c r="B16" s="178"/>
      <c r="C16" s="178"/>
      <c r="D16" s="179"/>
      <c r="E16" s="179"/>
      <c r="F16" s="179"/>
      <c r="G16" s="179"/>
      <c r="H16" s="179"/>
      <c r="I16" s="198"/>
      <c r="J16" s="199"/>
      <c r="K16" s="199"/>
      <c r="L16" s="199"/>
      <c r="M16" s="200"/>
      <c r="N16" s="198"/>
      <c r="O16" s="199"/>
      <c r="P16" s="199"/>
      <c r="Q16" s="199"/>
      <c r="R16" s="200"/>
      <c r="S16" s="201"/>
      <c r="T16" s="202"/>
      <c r="U16" s="202"/>
      <c r="V16" s="202"/>
      <c r="W16" s="202"/>
      <c r="X16" s="202"/>
      <c r="Y16" s="202"/>
      <c r="Z16" s="202"/>
      <c r="AA16" s="202"/>
      <c r="AB16" s="202"/>
      <c r="AC16" s="202"/>
      <c r="AD16" s="203"/>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c r="A18" s="184" t="s">
        <v>1</v>
      </c>
      <c r="B18" s="185"/>
      <c r="C18" s="186"/>
      <c r="D18" s="204" t="s">
        <v>14</v>
      </c>
      <c r="E18" s="205"/>
      <c r="F18" s="205"/>
      <c r="G18" s="205"/>
      <c r="H18" s="205"/>
      <c r="I18" s="205"/>
      <c r="J18" s="205"/>
      <c r="K18" s="206"/>
      <c r="L18" s="195" t="s">
        <v>21</v>
      </c>
      <c r="M18" s="196"/>
      <c r="N18" s="196"/>
      <c r="O18" s="197"/>
      <c r="P18" s="193" t="s">
        <v>22</v>
      </c>
      <c r="Q18" s="193"/>
      <c r="R18" s="193"/>
      <c r="S18" s="193"/>
      <c r="T18" s="193"/>
      <c r="U18" s="193"/>
      <c r="V18" s="193"/>
      <c r="W18" s="193"/>
      <c r="X18" s="193"/>
      <c r="Y18" s="193"/>
      <c r="Z18" s="193"/>
      <c r="AA18" s="193"/>
      <c r="AB18" s="193"/>
      <c r="AC18" s="193"/>
      <c r="AD18" s="193"/>
    </row>
    <row r="19" spans="1:34" ht="38.25" customHeight="1">
      <c r="A19" s="187"/>
      <c r="B19" s="188"/>
      <c r="C19" s="189"/>
      <c r="D19" s="80"/>
      <c r="E19" s="81"/>
      <c r="F19" s="82"/>
      <c r="G19" s="75" t="s">
        <v>20</v>
      </c>
      <c r="H19" s="80"/>
      <c r="I19" s="81"/>
      <c r="J19" s="81"/>
      <c r="K19" s="82"/>
      <c r="L19" s="207"/>
      <c r="M19" s="208"/>
      <c r="N19" s="208"/>
      <c r="O19" s="209"/>
      <c r="P19" s="194"/>
      <c r="Q19" s="194"/>
      <c r="R19" s="194"/>
      <c r="S19" s="194"/>
      <c r="T19" s="194"/>
      <c r="U19" s="194"/>
      <c r="V19" s="194"/>
      <c r="W19" s="194"/>
      <c r="X19" s="194"/>
      <c r="Y19" s="194"/>
      <c r="Z19" s="194"/>
      <c r="AA19" s="194"/>
      <c r="AB19" s="194"/>
      <c r="AC19" s="194"/>
      <c r="AD19" s="194"/>
    </row>
    <row r="20" spans="1:34" ht="7.5" customHeigh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54.75" customHeight="1">
      <c r="A21" s="130" t="s">
        <v>105</v>
      </c>
      <c r="B21" s="131"/>
      <c r="C21" s="131"/>
      <c r="D21" s="131"/>
      <c r="E21" s="131"/>
      <c r="F21" s="131"/>
      <c r="G21" s="131"/>
      <c r="H21" s="131"/>
      <c r="I21" s="132"/>
      <c r="J21" s="190"/>
      <c r="K21" s="191"/>
      <c r="L21" s="191"/>
      <c r="M21" s="191"/>
      <c r="N21" s="191"/>
      <c r="O21" s="192"/>
      <c r="P21" s="214" t="s">
        <v>162</v>
      </c>
      <c r="Q21" s="215"/>
      <c r="R21" s="215"/>
      <c r="S21" s="215"/>
      <c r="T21" s="215"/>
      <c r="U21" s="215"/>
      <c r="V21" s="215"/>
      <c r="W21" s="215"/>
      <c r="X21" s="215"/>
      <c r="Y21" s="215"/>
      <c r="Z21" s="215"/>
      <c r="AA21" s="215"/>
      <c r="AB21" s="215"/>
      <c r="AC21" s="215"/>
      <c r="AD21" s="215"/>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135</v>
      </c>
      <c r="B23" s="33"/>
      <c r="C23" s="33"/>
      <c r="D23" s="33"/>
      <c r="E23" s="33"/>
      <c r="F23" s="33"/>
      <c r="G23" s="33"/>
      <c r="H23" s="33"/>
      <c r="I23" s="33"/>
      <c r="J23" s="33"/>
      <c r="K23" s="33"/>
      <c r="L23" s="33"/>
      <c r="M23" s="33"/>
      <c r="N23" s="33"/>
      <c r="O23" s="33"/>
      <c r="P23" s="33"/>
      <c r="Q23" s="33"/>
      <c r="R23" s="33"/>
      <c r="S23" s="33"/>
      <c r="T23" s="105"/>
      <c r="U23" s="105"/>
      <c r="V23" s="105"/>
      <c r="W23" s="105"/>
      <c r="X23" s="216" t="str">
        <f>IF(COUNTA(G25)+COUNTA(I25)+COUNTA(K25)+COUNTA(R25)+COUNTA(T25)+COUNTA(V25)&lt;6,"",IF(OR(G25&lt;&gt;3,I25&lt;4,I25&gt;9),"事業開始日が対象期間外です",IF(OR(R25&lt;3,T25&lt;4),"事業終了日が対象期間外です",IF(OR(G25&gt;R25,AND(G25=R25,I25&gt;T25),AND(G25=R25,I25=T25,K25&gt;V25)),"事業開始日が事業終了日よりも"&amp;CHAR(10)&amp;"後の日付になってます。",IF(OR(F4&lt;R25,AND(F4=R25,H4&lt;T25),AND(F4=R25,H4=T25,J4&lt;V25)),"事業終了日が提出日よりも"&amp;CHAR(10)&amp;"後の日付になってます。"&amp;CHAR(10)&amp;"事業終了後に提出してください。","")))))</f>
        <v/>
      </c>
      <c r="Y23" s="216"/>
      <c r="Z23" s="216"/>
      <c r="AA23" s="216"/>
      <c r="AB23" s="216"/>
      <c r="AC23" s="216"/>
      <c r="AD23" s="216"/>
    </row>
    <row r="24" spans="1:34" ht="6.75" customHeight="1">
      <c r="C24" s="50"/>
      <c r="D24" s="51"/>
      <c r="E24" s="51"/>
      <c r="F24" s="51"/>
      <c r="G24" s="51"/>
      <c r="H24" s="51"/>
      <c r="I24" s="51"/>
      <c r="J24" s="52"/>
      <c r="K24" s="52"/>
      <c r="L24" s="52"/>
      <c r="M24" s="51"/>
      <c r="N24" s="51"/>
      <c r="O24" s="51"/>
      <c r="P24" s="51"/>
      <c r="Q24" s="51"/>
      <c r="R24" s="51"/>
      <c r="S24" s="51"/>
      <c r="T24" s="105"/>
      <c r="U24" s="105"/>
      <c r="V24" s="105"/>
      <c r="W24" s="105"/>
      <c r="X24" s="216"/>
      <c r="Y24" s="216"/>
      <c r="Z24" s="216"/>
      <c r="AA24" s="216"/>
      <c r="AB24" s="216"/>
      <c r="AC24" s="216"/>
      <c r="AD24" s="216"/>
      <c r="AE24" s="51"/>
      <c r="AF24" s="51"/>
    </row>
    <row r="25" spans="1:34" ht="41.25" customHeight="1">
      <c r="B25" s="165" t="s">
        <v>26</v>
      </c>
      <c r="C25" s="166"/>
      <c r="D25" s="167"/>
      <c r="E25" s="168" t="s">
        <v>149</v>
      </c>
      <c r="F25" s="169"/>
      <c r="G25" s="103"/>
      <c r="H25" s="106" t="s">
        <v>147</v>
      </c>
      <c r="I25" s="103"/>
      <c r="J25" s="113" t="s">
        <v>139</v>
      </c>
      <c r="K25" s="103"/>
      <c r="L25" s="113" t="s">
        <v>140</v>
      </c>
      <c r="M25" s="165" t="s">
        <v>27</v>
      </c>
      <c r="N25" s="166"/>
      <c r="O25" s="167"/>
      <c r="P25" s="170" t="s">
        <v>148</v>
      </c>
      <c r="Q25" s="171"/>
      <c r="R25" s="103"/>
      <c r="S25" s="113" t="s">
        <v>150</v>
      </c>
      <c r="T25" s="103"/>
      <c r="U25" s="113" t="s">
        <v>142</v>
      </c>
      <c r="V25" s="103"/>
      <c r="W25" s="113" t="s">
        <v>143</v>
      </c>
      <c r="X25" s="216"/>
      <c r="Y25" s="216"/>
      <c r="Z25" s="216"/>
      <c r="AA25" s="216"/>
      <c r="AB25" s="216"/>
      <c r="AC25" s="216"/>
      <c r="AD25" s="216"/>
    </row>
    <row r="26" spans="1:34" ht="6.75" customHeight="1">
      <c r="C26" s="50"/>
      <c r="D26" s="51"/>
      <c r="E26" s="51"/>
      <c r="F26" s="51"/>
      <c r="G26" s="51"/>
      <c r="H26" s="51"/>
      <c r="I26" s="51"/>
      <c r="J26" s="52"/>
      <c r="K26" s="52"/>
      <c r="L26" s="52"/>
      <c r="M26" s="51"/>
      <c r="N26" s="51"/>
      <c r="O26" s="51"/>
      <c r="P26" s="51"/>
      <c r="Q26" s="51"/>
      <c r="R26" s="51"/>
      <c r="S26" s="51"/>
      <c r="T26" s="51"/>
      <c r="U26" s="51"/>
      <c r="V26" s="51"/>
      <c r="W26" s="51"/>
      <c r="X26" s="51"/>
      <c r="Y26" s="51"/>
      <c r="Z26" s="51"/>
      <c r="AA26" s="51"/>
      <c r="AB26" s="51"/>
      <c r="AC26" s="51"/>
      <c r="AD26" s="51"/>
      <c r="AE26" s="51"/>
      <c r="AF26" s="51"/>
    </row>
    <row r="27" spans="1:34" ht="47.25" customHeight="1">
      <c r="A27" s="53"/>
      <c r="B27" s="223"/>
      <c r="C27" s="224"/>
      <c r="D27" s="223" t="s">
        <v>25</v>
      </c>
      <c r="E27" s="225"/>
      <c r="F27" s="225"/>
      <c r="G27" s="223" t="s">
        <v>137</v>
      </c>
      <c r="H27" s="225"/>
      <c r="I27" s="225"/>
      <c r="J27" s="225"/>
      <c r="K27" s="225"/>
      <c r="L27" s="225"/>
      <c r="M27" s="225"/>
      <c r="N27" s="225"/>
      <c r="O27" s="225"/>
      <c r="P27" s="225"/>
      <c r="Q27" s="225"/>
      <c r="R27" s="225"/>
      <c r="S27" s="225"/>
      <c r="T27" s="225"/>
      <c r="U27" s="224"/>
      <c r="V27" s="183" t="s">
        <v>151</v>
      </c>
      <c r="W27" s="152"/>
      <c r="X27" s="152"/>
      <c r="Y27" s="152"/>
      <c r="Z27" s="183" t="s">
        <v>152</v>
      </c>
      <c r="AA27" s="152"/>
      <c r="AB27" s="152"/>
      <c r="AC27" s="152"/>
    </row>
    <row r="28" spans="1:34" ht="41.25" customHeight="1">
      <c r="A28" s="54"/>
      <c r="B28" s="217" t="s">
        <v>13</v>
      </c>
      <c r="C28" s="218"/>
      <c r="D28" s="136" t="s">
        <v>4</v>
      </c>
      <c r="E28" s="137"/>
      <c r="F28" s="138"/>
      <c r="G28" s="180"/>
      <c r="H28" s="181"/>
      <c r="I28" s="181"/>
      <c r="J28" s="181"/>
      <c r="K28" s="181"/>
      <c r="L28" s="181"/>
      <c r="M28" s="181"/>
      <c r="N28" s="181"/>
      <c r="O28" s="181"/>
      <c r="P28" s="181"/>
      <c r="Q28" s="181"/>
      <c r="R28" s="181"/>
      <c r="S28" s="181"/>
      <c r="T28" s="181"/>
      <c r="U28" s="182"/>
      <c r="V28" s="153"/>
      <c r="W28" s="153"/>
      <c r="X28" s="153"/>
      <c r="Y28" s="153"/>
      <c r="Z28" s="226"/>
      <c r="AA28" s="227"/>
      <c r="AB28" s="227"/>
      <c r="AC28" s="228"/>
    </row>
    <row r="29" spans="1:34" ht="41.25" customHeight="1">
      <c r="A29" s="54"/>
      <c r="B29" s="219"/>
      <c r="C29" s="220"/>
      <c r="D29" s="136" t="s">
        <v>2</v>
      </c>
      <c r="E29" s="137"/>
      <c r="F29" s="138"/>
      <c r="G29" s="180"/>
      <c r="H29" s="181"/>
      <c r="I29" s="181"/>
      <c r="J29" s="181"/>
      <c r="K29" s="181"/>
      <c r="L29" s="181"/>
      <c r="M29" s="181"/>
      <c r="N29" s="181"/>
      <c r="O29" s="181"/>
      <c r="P29" s="181"/>
      <c r="Q29" s="181"/>
      <c r="R29" s="181"/>
      <c r="S29" s="181"/>
      <c r="T29" s="181"/>
      <c r="U29" s="182"/>
      <c r="V29" s="153"/>
      <c r="W29" s="153"/>
      <c r="X29" s="153"/>
      <c r="Y29" s="153"/>
      <c r="Z29" s="229"/>
      <c r="AA29" s="230"/>
      <c r="AB29" s="230"/>
      <c r="AC29" s="231"/>
    </row>
    <row r="30" spans="1:34" ht="41.25" customHeight="1">
      <c r="A30" s="54"/>
      <c r="B30" s="219"/>
      <c r="C30" s="220"/>
      <c r="D30" s="136" t="s">
        <v>5</v>
      </c>
      <c r="E30" s="137"/>
      <c r="F30" s="138"/>
      <c r="G30" s="180"/>
      <c r="H30" s="181"/>
      <c r="I30" s="181"/>
      <c r="J30" s="181"/>
      <c r="K30" s="181"/>
      <c r="L30" s="181"/>
      <c r="M30" s="181"/>
      <c r="N30" s="181"/>
      <c r="O30" s="181"/>
      <c r="P30" s="181"/>
      <c r="Q30" s="181"/>
      <c r="R30" s="181"/>
      <c r="S30" s="181"/>
      <c r="T30" s="181"/>
      <c r="U30" s="182"/>
      <c r="V30" s="153"/>
      <c r="W30" s="153"/>
      <c r="X30" s="153"/>
      <c r="Y30" s="153"/>
      <c r="Z30" s="229"/>
      <c r="AA30" s="230"/>
      <c r="AB30" s="230"/>
      <c r="AC30" s="231"/>
    </row>
    <row r="31" spans="1:34" ht="41.25" customHeight="1">
      <c r="A31" s="54"/>
      <c r="B31" s="219"/>
      <c r="C31" s="220"/>
      <c r="D31" s="136" t="s">
        <v>6</v>
      </c>
      <c r="E31" s="137"/>
      <c r="F31" s="138"/>
      <c r="G31" s="180"/>
      <c r="H31" s="181"/>
      <c r="I31" s="181"/>
      <c r="J31" s="181"/>
      <c r="K31" s="181"/>
      <c r="L31" s="181"/>
      <c r="M31" s="181"/>
      <c r="N31" s="181"/>
      <c r="O31" s="181"/>
      <c r="P31" s="181"/>
      <c r="Q31" s="181"/>
      <c r="R31" s="181"/>
      <c r="S31" s="181"/>
      <c r="T31" s="181"/>
      <c r="U31" s="182"/>
      <c r="V31" s="153"/>
      <c r="W31" s="153"/>
      <c r="X31" s="153"/>
      <c r="Y31" s="153"/>
      <c r="Z31" s="229"/>
      <c r="AA31" s="230"/>
      <c r="AB31" s="230"/>
      <c r="AC31" s="231"/>
    </row>
    <row r="32" spans="1:34" ht="41.25" customHeight="1">
      <c r="A32" s="54"/>
      <c r="B32" s="219"/>
      <c r="C32" s="220"/>
      <c r="D32" s="136" t="s">
        <v>7</v>
      </c>
      <c r="E32" s="137"/>
      <c r="F32" s="138"/>
      <c r="G32" s="180"/>
      <c r="H32" s="181"/>
      <c r="I32" s="181"/>
      <c r="J32" s="181"/>
      <c r="K32" s="181"/>
      <c r="L32" s="181"/>
      <c r="M32" s="181"/>
      <c r="N32" s="181"/>
      <c r="O32" s="181"/>
      <c r="P32" s="181"/>
      <c r="Q32" s="181"/>
      <c r="R32" s="181"/>
      <c r="S32" s="181"/>
      <c r="T32" s="181"/>
      <c r="U32" s="182"/>
      <c r="V32" s="153"/>
      <c r="W32" s="153"/>
      <c r="X32" s="153"/>
      <c r="Y32" s="153"/>
      <c r="Z32" s="229"/>
      <c r="AA32" s="230"/>
      <c r="AB32" s="230"/>
      <c r="AC32" s="231"/>
      <c r="AD32" s="55"/>
      <c r="AE32" s="55"/>
      <c r="AF32" s="55"/>
      <c r="AG32" s="55"/>
      <c r="AH32" s="55"/>
    </row>
    <row r="33" spans="1:34" ht="41.25" customHeight="1">
      <c r="A33" s="54"/>
      <c r="B33" s="219"/>
      <c r="C33" s="220"/>
      <c r="D33" s="136" t="s">
        <v>8</v>
      </c>
      <c r="E33" s="137"/>
      <c r="F33" s="138"/>
      <c r="G33" s="180"/>
      <c r="H33" s="181"/>
      <c r="I33" s="181"/>
      <c r="J33" s="181"/>
      <c r="K33" s="181"/>
      <c r="L33" s="181"/>
      <c r="M33" s="181"/>
      <c r="N33" s="181"/>
      <c r="O33" s="181"/>
      <c r="P33" s="181"/>
      <c r="Q33" s="181"/>
      <c r="R33" s="181"/>
      <c r="S33" s="181"/>
      <c r="T33" s="181"/>
      <c r="U33" s="182"/>
      <c r="V33" s="153"/>
      <c r="W33" s="153"/>
      <c r="X33" s="153"/>
      <c r="Y33" s="153"/>
      <c r="Z33" s="229"/>
      <c r="AA33" s="230"/>
      <c r="AB33" s="230"/>
      <c r="AC33" s="231"/>
      <c r="AD33" s="55"/>
      <c r="AE33" s="55"/>
      <c r="AF33" s="55"/>
      <c r="AG33" s="55"/>
      <c r="AH33" s="55"/>
    </row>
    <row r="34" spans="1:34" ht="41.25" customHeight="1">
      <c r="A34" s="54"/>
      <c r="B34" s="219"/>
      <c r="C34" s="220"/>
      <c r="D34" s="136" t="s">
        <v>9</v>
      </c>
      <c r="E34" s="137"/>
      <c r="F34" s="138"/>
      <c r="G34" s="180"/>
      <c r="H34" s="181"/>
      <c r="I34" s="181"/>
      <c r="J34" s="181"/>
      <c r="K34" s="181"/>
      <c r="L34" s="181"/>
      <c r="M34" s="181"/>
      <c r="N34" s="181"/>
      <c r="O34" s="181"/>
      <c r="P34" s="181"/>
      <c r="Q34" s="181"/>
      <c r="R34" s="181"/>
      <c r="S34" s="181"/>
      <c r="T34" s="181"/>
      <c r="U34" s="182"/>
      <c r="V34" s="153"/>
      <c r="W34" s="153"/>
      <c r="X34" s="153"/>
      <c r="Y34" s="153"/>
      <c r="Z34" s="229"/>
      <c r="AA34" s="230"/>
      <c r="AB34" s="230"/>
      <c r="AC34" s="231"/>
      <c r="AD34" s="55"/>
      <c r="AE34" s="55"/>
      <c r="AF34" s="55"/>
      <c r="AG34" s="55"/>
      <c r="AH34" s="55"/>
    </row>
    <row r="35" spans="1:34" ht="41.25" customHeight="1">
      <c r="A35" s="54"/>
      <c r="B35" s="219"/>
      <c r="C35" s="220"/>
      <c r="D35" s="136" t="s">
        <v>10</v>
      </c>
      <c r="E35" s="137"/>
      <c r="F35" s="138"/>
      <c r="G35" s="180"/>
      <c r="H35" s="181"/>
      <c r="I35" s="181"/>
      <c r="J35" s="181"/>
      <c r="K35" s="181"/>
      <c r="L35" s="181"/>
      <c r="M35" s="181"/>
      <c r="N35" s="181"/>
      <c r="O35" s="181"/>
      <c r="P35" s="181"/>
      <c r="Q35" s="181"/>
      <c r="R35" s="181"/>
      <c r="S35" s="181"/>
      <c r="T35" s="181"/>
      <c r="U35" s="182"/>
      <c r="V35" s="153"/>
      <c r="W35" s="153"/>
      <c r="X35" s="153"/>
      <c r="Y35" s="153"/>
      <c r="Z35" s="229"/>
      <c r="AA35" s="230"/>
      <c r="AB35" s="230"/>
      <c r="AC35" s="231"/>
      <c r="AD35" s="55"/>
      <c r="AE35" s="55"/>
      <c r="AF35" s="55"/>
      <c r="AG35" s="55"/>
      <c r="AH35" s="55"/>
    </row>
    <row r="36" spans="1:34" ht="41.25" customHeight="1">
      <c r="A36" s="54"/>
      <c r="B36" s="219"/>
      <c r="C36" s="220"/>
      <c r="D36" s="136" t="s">
        <v>11</v>
      </c>
      <c r="E36" s="137"/>
      <c r="F36" s="138"/>
      <c r="G36" s="180"/>
      <c r="H36" s="181"/>
      <c r="I36" s="181"/>
      <c r="J36" s="181"/>
      <c r="K36" s="181"/>
      <c r="L36" s="181"/>
      <c r="M36" s="181"/>
      <c r="N36" s="181"/>
      <c r="O36" s="181"/>
      <c r="P36" s="181"/>
      <c r="Q36" s="181"/>
      <c r="R36" s="181"/>
      <c r="S36" s="181"/>
      <c r="T36" s="181"/>
      <c r="U36" s="182"/>
      <c r="V36" s="153"/>
      <c r="W36" s="153"/>
      <c r="X36" s="153"/>
      <c r="Y36" s="153"/>
      <c r="Z36" s="229"/>
      <c r="AA36" s="230"/>
      <c r="AB36" s="230"/>
      <c r="AC36" s="231"/>
      <c r="AD36" s="55"/>
      <c r="AE36" s="55"/>
      <c r="AF36" s="55"/>
      <c r="AG36" s="55"/>
      <c r="AH36" s="55"/>
    </row>
    <row r="37" spans="1:34" ht="41.25" customHeight="1">
      <c r="A37" s="54"/>
      <c r="B37" s="221"/>
      <c r="C37" s="222"/>
      <c r="D37" s="139" t="s">
        <v>106</v>
      </c>
      <c r="E37" s="140"/>
      <c r="F37" s="140"/>
      <c r="G37" s="140"/>
      <c r="H37" s="140"/>
      <c r="I37" s="140"/>
      <c r="J37" s="140"/>
      <c r="K37" s="140"/>
      <c r="L37" s="140"/>
      <c r="M37" s="140"/>
      <c r="N37" s="140"/>
      <c r="O37" s="140"/>
      <c r="P37" s="140"/>
      <c r="Q37" s="140"/>
      <c r="R37" s="140"/>
      <c r="S37" s="140"/>
      <c r="T37" s="140"/>
      <c r="U37" s="141"/>
      <c r="V37" s="154" t="str">
        <f>IF(COUNTA(V28:V36)=0,"（自動計算）",SUM(V28:V36))</f>
        <v>（自動計算）</v>
      </c>
      <c r="W37" s="155"/>
      <c r="X37" s="155"/>
      <c r="Y37" s="156"/>
      <c r="Z37" s="232"/>
      <c r="AA37" s="233"/>
      <c r="AB37" s="233"/>
      <c r="AC37" s="234"/>
      <c r="AD37" s="55"/>
      <c r="AE37" s="55"/>
      <c r="AF37" s="55"/>
      <c r="AG37" s="55"/>
      <c r="AH37" s="55"/>
    </row>
    <row r="38" spans="1:34" ht="41.25" customHeight="1">
      <c r="A38" s="54"/>
      <c r="B38" s="152" t="s">
        <v>12</v>
      </c>
      <c r="C38" s="152"/>
      <c r="D38" s="139" t="s">
        <v>107</v>
      </c>
      <c r="E38" s="140"/>
      <c r="F38" s="140"/>
      <c r="G38" s="140"/>
      <c r="H38" s="140"/>
      <c r="I38" s="140"/>
      <c r="J38" s="140"/>
      <c r="K38" s="140"/>
      <c r="L38" s="140"/>
      <c r="M38" s="140"/>
      <c r="N38" s="140"/>
      <c r="O38" s="140"/>
      <c r="P38" s="140"/>
      <c r="Q38" s="140"/>
      <c r="R38" s="140"/>
      <c r="S38" s="140"/>
      <c r="T38" s="140"/>
      <c r="U38" s="141"/>
      <c r="V38" s="150"/>
      <c r="W38" s="150"/>
      <c r="X38" s="150"/>
      <c r="Y38" s="150"/>
      <c r="Z38" s="151"/>
      <c r="AA38" s="151"/>
      <c r="AB38" s="151"/>
      <c r="AC38" s="151"/>
      <c r="AD38" s="55"/>
      <c r="AE38" s="55"/>
      <c r="AF38" s="55"/>
      <c r="AG38" s="55"/>
      <c r="AH38" s="55"/>
    </row>
    <row r="39" spans="1:34" ht="41.25" customHeight="1">
      <c r="A39" s="54"/>
      <c r="B39" s="139" t="s">
        <v>108</v>
      </c>
      <c r="C39" s="140"/>
      <c r="D39" s="140"/>
      <c r="E39" s="140"/>
      <c r="F39" s="140"/>
      <c r="G39" s="140"/>
      <c r="H39" s="140"/>
      <c r="I39" s="140"/>
      <c r="J39" s="140"/>
      <c r="K39" s="140"/>
      <c r="L39" s="140"/>
      <c r="M39" s="140"/>
      <c r="N39" s="140"/>
      <c r="O39" s="140"/>
      <c r="P39" s="140"/>
      <c r="Q39" s="140"/>
      <c r="R39" s="140"/>
      <c r="S39" s="140"/>
      <c r="T39" s="140"/>
      <c r="U39" s="141"/>
      <c r="V39" s="154" t="str">
        <f>IF(COUNTA(V28:V36)+COUNTA(Z38)=0,"（自動計算）",IF(V37-Z38&gt;0,V37-Z38,0))</f>
        <v>（自動計算）</v>
      </c>
      <c r="W39" s="155"/>
      <c r="X39" s="155"/>
      <c r="Y39" s="155"/>
      <c r="Z39" s="155"/>
      <c r="AA39" s="155"/>
      <c r="AB39" s="155"/>
      <c r="AC39" s="156"/>
      <c r="AD39" s="55"/>
      <c r="AE39" s="55"/>
      <c r="AF39" s="55"/>
      <c r="AG39" s="55"/>
      <c r="AH39" s="55"/>
    </row>
    <row r="40" spans="1:34" ht="39" customHeight="1">
      <c r="B40" s="147" t="s">
        <v>109</v>
      </c>
      <c r="C40" s="148"/>
      <c r="D40" s="148"/>
      <c r="E40" s="148"/>
      <c r="F40" s="148"/>
      <c r="G40" s="148"/>
      <c r="H40" s="148"/>
      <c r="I40" s="148"/>
      <c r="J40" s="148"/>
      <c r="K40" s="148"/>
      <c r="L40" s="148"/>
      <c r="M40" s="148"/>
      <c r="N40" s="148"/>
      <c r="O40" s="148"/>
      <c r="P40" s="148"/>
      <c r="Q40" s="148"/>
      <c r="R40" s="148"/>
      <c r="S40" s="148"/>
      <c r="T40" s="148"/>
      <c r="U40" s="149"/>
      <c r="V40" s="146" t="str">
        <f>IF(COUNTA(V28:V36)+COUNTA(Z38)=0,"（自動計算）",ROUNDDOWN(IF(J21&lt;V39,J21,V39),-3))</f>
        <v>（自動計算）</v>
      </c>
      <c r="W40" s="146"/>
      <c r="X40" s="146"/>
      <c r="Y40" s="146"/>
      <c r="Z40" s="146"/>
      <c r="AA40" s="146"/>
      <c r="AB40" s="146"/>
      <c r="AC40" s="146"/>
      <c r="AD40" s="55"/>
      <c r="AE40" s="55"/>
      <c r="AF40" s="55"/>
      <c r="AG40" s="55"/>
      <c r="AH40" s="55"/>
    </row>
    <row r="41" spans="1:34" s="44" customFormat="1" ht="8.25" customHeight="1">
      <c r="B41" s="56"/>
      <c r="C41" s="56"/>
      <c r="D41" s="56"/>
      <c r="E41" s="56"/>
      <c r="F41" s="56"/>
      <c r="G41" s="56"/>
      <c r="H41" s="56"/>
      <c r="I41" s="56"/>
      <c r="J41" s="56"/>
      <c r="K41" s="56"/>
      <c r="L41" s="56"/>
      <c r="M41" s="56"/>
      <c r="N41" s="56"/>
      <c r="O41" s="56"/>
      <c r="P41" s="56"/>
      <c r="Q41" s="69"/>
      <c r="R41" s="69"/>
      <c r="S41" s="69"/>
      <c r="T41" s="69"/>
      <c r="U41" s="69"/>
      <c r="V41" s="76"/>
      <c r="W41" s="76"/>
    </row>
    <row r="42" spans="1:34" ht="45.75" customHeight="1">
      <c r="A42" s="144" t="s">
        <v>136</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row>
    <row r="43" spans="1:34" s="44" customFormat="1" ht="5.2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4" ht="42" customHeight="1">
      <c r="B44" s="130" t="s">
        <v>98</v>
      </c>
      <c r="C44" s="131"/>
      <c r="D44" s="131"/>
      <c r="E44" s="131"/>
      <c r="F44" s="131"/>
      <c r="G44" s="131"/>
      <c r="H44" s="131"/>
      <c r="I44" s="131"/>
      <c r="J44" s="131"/>
      <c r="K44" s="131"/>
      <c r="L44" s="131"/>
      <c r="M44" s="131"/>
      <c r="N44" s="131"/>
      <c r="O44" s="131"/>
      <c r="P44" s="131"/>
      <c r="Q44" s="131"/>
      <c r="R44" s="131"/>
      <c r="S44" s="131"/>
      <c r="T44" s="131"/>
      <c r="U44" s="132"/>
      <c r="V44" s="212"/>
      <c r="W44" s="213"/>
      <c r="X44" s="210" t="s">
        <v>30</v>
      </c>
      <c r="Y44" s="211"/>
      <c r="Z44" s="211"/>
      <c r="AA44" s="211"/>
      <c r="AB44" s="211"/>
      <c r="AC44" s="211"/>
      <c r="AD44" s="211"/>
      <c r="AE44" s="58"/>
      <c r="AF44" s="58"/>
      <c r="AG44" s="58"/>
    </row>
    <row r="45" spans="1:34" s="44" customFormat="1" ht="9" customHeight="1">
      <c r="C45" s="69"/>
      <c r="D45" s="69"/>
      <c r="E45" s="69"/>
      <c r="F45" s="69"/>
      <c r="G45" s="69"/>
      <c r="H45" s="69"/>
      <c r="I45" s="69"/>
      <c r="J45" s="69"/>
      <c r="K45" s="69"/>
      <c r="L45" s="69"/>
      <c r="M45" s="69"/>
      <c r="N45" s="69"/>
      <c r="O45" s="69"/>
      <c r="P45" s="69"/>
      <c r="Q45" s="76"/>
      <c r="R45" s="76"/>
      <c r="S45" s="70"/>
      <c r="T45" s="59"/>
      <c r="U45" s="59"/>
      <c r="V45" s="59"/>
      <c r="W45" s="59"/>
      <c r="X45" s="73"/>
      <c r="Y45" s="73"/>
      <c r="Z45" s="73"/>
      <c r="AA45" s="73"/>
      <c r="AB45" s="73"/>
      <c r="AC45" s="74"/>
      <c r="AD45" s="74"/>
    </row>
    <row r="46" spans="1:34" ht="39" customHeight="1">
      <c r="B46" s="142" t="s">
        <v>156</v>
      </c>
      <c r="C46" s="142"/>
      <c r="D46" s="142"/>
      <c r="E46" s="142"/>
      <c r="F46" s="142"/>
      <c r="G46" s="142"/>
      <c r="H46" s="142"/>
      <c r="I46" s="142"/>
      <c r="J46" s="142"/>
      <c r="K46" s="142"/>
      <c r="L46" s="142"/>
      <c r="M46" s="142"/>
      <c r="N46" s="142"/>
      <c r="O46" s="142"/>
      <c r="P46" s="142"/>
      <c r="Q46" s="142"/>
      <c r="R46" s="142"/>
      <c r="S46" s="142"/>
      <c r="T46" s="142"/>
      <c r="U46" s="142"/>
      <c r="V46" s="143"/>
      <c r="W46" s="143"/>
      <c r="X46" s="134" t="s">
        <v>157</v>
      </c>
      <c r="Y46" s="135"/>
      <c r="Z46" s="135"/>
      <c r="AA46" s="135"/>
      <c r="AB46" s="135"/>
      <c r="AC46" s="135"/>
      <c r="AD46" s="135"/>
    </row>
    <row r="47" spans="1:34" ht="9.75" customHeight="1"/>
    <row r="48" spans="1:34" ht="54.75" customHeight="1">
      <c r="B48" s="130" t="s">
        <v>158</v>
      </c>
      <c r="C48" s="131"/>
      <c r="D48" s="131"/>
      <c r="E48" s="131"/>
      <c r="F48" s="131"/>
      <c r="G48" s="131"/>
      <c r="H48" s="131"/>
      <c r="I48" s="131"/>
      <c r="J48" s="131"/>
      <c r="K48" s="131"/>
      <c r="L48" s="131"/>
      <c r="M48" s="131"/>
      <c r="N48" s="131"/>
      <c r="O48" s="131"/>
      <c r="P48" s="131"/>
      <c r="Q48" s="131"/>
      <c r="R48" s="131"/>
      <c r="S48" s="131"/>
      <c r="T48" s="131"/>
      <c r="U48" s="132"/>
      <c r="V48" s="133"/>
      <c r="W48" s="133"/>
      <c r="X48" s="134" t="s">
        <v>159</v>
      </c>
      <c r="Y48" s="135"/>
      <c r="Z48" s="135"/>
      <c r="AA48" s="135"/>
      <c r="AB48" s="135"/>
      <c r="AC48" s="135"/>
      <c r="AD48" s="135"/>
    </row>
    <row r="79" spans="1:1" ht="35.25">
      <c r="A79" s="77"/>
    </row>
    <row r="80" spans="1:1">
      <c r="A80" s="78"/>
    </row>
    <row r="81" spans="1:1" ht="20.25">
      <c r="A81" s="79"/>
    </row>
  </sheetData>
  <sheetProtection algorithmName="SHA-512" hashValue="660kWIyE9oiIPmxUmWnEqAVGD0NTwVWEQ5sXJyx9i6xxtipeLFl2NGafJTlBzf1ndOy3mbFViNPheght8zVvYg==" saltValue="wpm1+n7jZP9uKgVIvHp3eA==" spinCount="100000" sheet="1" selectLockedCells="1"/>
  <mergeCells count="98">
    <mergeCell ref="A2:AD2"/>
    <mergeCell ref="A9:C10"/>
    <mergeCell ref="D9:D10"/>
    <mergeCell ref="E9:E10"/>
    <mergeCell ref="F9:F10"/>
    <mergeCell ref="K9:K10"/>
    <mergeCell ref="L9:L10"/>
    <mergeCell ref="M9:M10"/>
    <mergeCell ref="N9:P10"/>
    <mergeCell ref="Q9:AD10"/>
    <mergeCell ref="G9:G10"/>
    <mergeCell ref="H9:H10"/>
    <mergeCell ref="A4:C4"/>
    <mergeCell ref="U5:AC7"/>
    <mergeCell ref="D4:E4"/>
    <mergeCell ref="I9:I10"/>
    <mergeCell ref="X44:AD44"/>
    <mergeCell ref="V44:W44"/>
    <mergeCell ref="B44:U44"/>
    <mergeCell ref="P21:AD21"/>
    <mergeCell ref="X23:AD25"/>
    <mergeCell ref="B28:C37"/>
    <mergeCell ref="B27:C27"/>
    <mergeCell ref="D27:F27"/>
    <mergeCell ref="D28:F28"/>
    <mergeCell ref="Z28:AC37"/>
    <mergeCell ref="V29:Y29"/>
    <mergeCell ref="V30:Y30"/>
    <mergeCell ref="G27:U27"/>
    <mergeCell ref="V32:Y32"/>
    <mergeCell ref="V31:Y31"/>
    <mergeCell ref="B39:U39"/>
    <mergeCell ref="N15:R15"/>
    <mergeCell ref="P18:AD18"/>
    <mergeCell ref="P19:AD19"/>
    <mergeCell ref="S15:AD15"/>
    <mergeCell ref="L18:O18"/>
    <mergeCell ref="N16:R16"/>
    <mergeCell ref="S16:AD16"/>
    <mergeCell ref="I16:M16"/>
    <mergeCell ref="D18:K18"/>
    <mergeCell ref="L19:O19"/>
    <mergeCell ref="A18:C19"/>
    <mergeCell ref="V35:Y35"/>
    <mergeCell ref="D29:F29"/>
    <mergeCell ref="G33:U33"/>
    <mergeCell ref="V28:Y28"/>
    <mergeCell ref="D33:F33"/>
    <mergeCell ref="G31:U31"/>
    <mergeCell ref="A21:I21"/>
    <mergeCell ref="J21:O21"/>
    <mergeCell ref="G36:U36"/>
    <mergeCell ref="Z27:AC27"/>
    <mergeCell ref="V27:Y27"/>
    <mergeCell ref="D30:F30"/>
    <mergeCell ref="G34:U34"/>
    <mergeCell ref="G32:U32"/>
    <mergeCell ref="G28:U28"/>
    <mergeCell ref="D31:F31"/>
    <mergeCell ref="D32:F32"/>
    <mergeCell ref="G35:U35"/>
    <mergeCell ref="G29:U29"/>
    <mergeCell ref="G30:U30"/>
    <mergeCell ref="V34:Y34"/>
    <mergeCell ref="D34:F34"/>
    <mergeCell ref="D35:F35"/>
    <mergeCell ref="J9:J10"/>
    <mergeCell ref="M12:R13"/>
    <mergeCell ref="V33:Y33"/>
    <mergeCell ref="V39:AC39"/>
    <mergeCell ref="D38:U38"/>
    <mergeCell ref="B25:D25"/>
    <mergeCell ref="M25:O25"/>
    <mergeCell ref="E25:F25"/>
    <mergeCell ref="P25:Q25"/>
    <mergeCell ref="A12:C13"/>
    <mergeCell ref="J12:L13"/>
    <mergeCell ref="D12:I13"/>
    <mergeCell ref="A15:C16"/>
    <mergeCell ref="D15:H15"/>
    <mergeCell ref="I15:M15"/>
    <mergeCell ref="D16:H16"/>
    <mergeCell ref="B48:U48"/>
    <mergeCell ref="V48:W48"/>
    <mergeCell ref="X48:AD48"/>
    <mergeCell ref="D36:F36"/>
    <mergeCell ref="D37:U37"/>
    <mergeCell ref="B46:U46"/>
    <mergeCell ref="V46:W46"/>
    <mergeCell ref="X46:AD46"/>
    <mergeCell ref="A42:AD42"/>
    <mergeCell ref="V40:AC40"/>
    <mergeCell ref="B40:U40"/>
    <mergeCell ref="V38:Y38"/>
    <mergeCell ref="Z38:AC38"/>
    <mergeCell ref="B38:C38"/>
    <mergeCell ref="V36:Y36"/>
    <mergeCell ref="V37:Y37"/>
  </mergeCells>
  <phoneticPr fontId="2"/>
  <conditionalFormatting sqref="Q9:AD10">
    <cfRule type="containsText" dxfId="27" priority="30" operator="containsText" text="表示されない場合は">
      <formula>NOT(ISERROR(SEARCH("表示されない場合は",Q9)))</formula>
    </cfRule>
    <cfRule type="containsText" dxfId="26" priority="31" operator="containsText" text="医療機関コード、１０桁を">
      <formula>NOT(ISERROR(SEARCH("医療機関コード、１０桁を",Q9)))</formula>
    </cfRule>
  </conditionalFormatting>
  <conditionalFormatting sqref="V40">
    <cfRule type="cellIs" dxfId="25" priority="38" operator="greaterThan">
      <formula>$J$21</formula>
    </cfRule>
  </conditionalFormatting>
  <conditionalFormatting sqref="U5">
    <cfRule type="notContainsBlanks" dxfId="24" priority="39">
      <formula>LEN(TRIM(U5))&gt;0</formula>
    </cfRule>
  </conditionalFormatting>
  <conditionalFormatting sqref="D9:M10 Q9:AD10 D12:I13 M12:R13 D16:AD16 H19:AD19 D19:F19 Z38:AC38 V44:W44">
    <cfRule type="notContainsBlanks" dxfId="23" priority="19">
      <formula>LEN(TRIM(D9))&gt;0</formula>
    </cfRule>
  </conditionalFormatting>
  <conditionalFormatting sqref="J21:O21">
    <cfRule type="notContainsBlanks" dxfId="22" priority="11">
      <formula>LEN(TRIM(J21))&gt;0</formula>
    </cfRule>
  </conditionalFormatting>
  <conditionalFormatting sqref="X23:AD25">
    <cfRule type="notContainsBlanks" dxfId="21" priority="10">
      <formula>LEN(TRIM(X23))&gt;0</formula>
    </cfRule>
  </conditionalFormatting>
  <conditionalFormatting sqref="G28:Y36">
    <cfRule type="notContainsBlanks" dxfId="20" priority="9">
      <formula>LEN(TRIM(G28))&gt;0</formula>
    </cfRule>
  </conditionalFormatting>
  <conditionalFormatting sqref="H4">
    <cfRule type="notContainsBlanks" dxfId="19" priority="8">
      <formula>LEN(TRIM(H4))&gt;0</formula>
    </cfRule>
  </conditionalFormatting>
  <conditionalFormatting sqref="J4">
    <cfRule type="notContainsBlanks" dxfId="18" priority="7">
      <formula>LEN(TRIM(J4))&gt;0</formula>
    </cfRule>
  </conditionalFormatting>
  <conditionalFormatting sqref="E25 I25:L25 T25:W25">
    <cfRule type="notContainsBlanks" dxfId="17" priority="6">
      <formula>LEN(TRIM(E25))&gt;0</formula>
    </cfRule>
  </conditionalFormatting>
  <conditionalFormatting sqref="G25">
    <cfRule type="notContainsBlanks" dxfId="16" priority="5">
      <formula>LEN(TRIM(G25))&gt;0</formula>
    </cfRule>
  </conditionalFormatting>
  <conditionalFormatting sqref="R25:S25">
    <cfRule type="notContainsBlanks" dxfId="15" priority="4">
      <formula>LEN(TRIM(R25))&gt;0</formula>
    </cfRule>
  </conditionalFormatting>
  <conditionalFormatting sqref="F4">
    <cfRule type="notContainsBlanks" dxfId="14" priority="3">
      <formula>LEN(TRIM(F4))&gt;0</formula>
    </cfRule>
  </conditionalFormatting>
  <conditionalFormatting sqref="V46:W46">
    <cfRule type="notContainsBlanks" dxfId="13" priority="2">
      <formula>LEN(TRIM(V46))&gt;0</formula>
    </cfRule>
  </conditionalFormatting>
  <conditionalFormatting sqref="V48:W48">
    <cfRule type="notContainsBlanks" dxfId="12" priority="1">
      <formula>LEN(TRIM(V48))&gt;0</formula>
    </cfRule>
  </conditionalFormatting>
  <dataValidations xWindow="643" yWindow="623" count="10">
    <dataValidation type="list" allowBlank="1" showInputMessage="1" showErrorMessage="1" sqref="V41 Q45:R45" xr:uid="{00000000-0002-0000-0200-000000000000}">
      <formula1>"　,はい,いいえ"</formula1>
    </dataValidation>
    <dataValidation type="whole" imeMode="disabled" allowBlank="1" showInputMessage="1" showErrorMessage="1" error="数字（0～9）を入力してください。" sqref="D9:M10" xr:uid="{00000000-0002-0000-0200-000001000000}">
      <formula1>0</formula1>
      <formula2>9</formula2>
    </dataValidation>
    <dataValidation imeMode="disabled" allowBlank="1" showInputMessage="1" showErrorMessage="1" sqref="N16:R16" xr:uid="{00000000-0002-0000-0200-000002000000}"/>
    <dataValidation type="whole" imeMode="disabled" operator="greaterThanOrEqual" allowBlank="1" showInputMessage="1" showErrorMessage="1" error="数字を入力してください" sqref="Z38:AC38" xr:uid="{00000000-0002-0000-0200-000003000000}">
      <formula1>0</formula1>
    </dataValidation>
    <dataValidation type="list" allowBlank="1" showInputMessage="1" showErrorMessage="1" sqref="V44:W44 V46:W46 V48:W48" xr:uid="{00000000-0002-0000-0200-000004000000}">
      <formula1>"はい"</formula1>
    </dataValidation>
    <dataValidation type="whole" allowBlank="1" showInputMessage="1" showErrorMessage="1" error="数字（0～9）を入力してください" sqref="H19:K19 D19:F19" xr:uid="{00000000-0002-0000-0200-000005000000}">
      <formula1>0</formula1>
      <formula2>9</formula2>
    </dataValidation>
    <dataValidation type="whole" imeMode="disabled" operator="greaterThanOrEqual" allowBlank="1" showInputMessage="1" showErrorMessage="1" error="数字を入力してください。" sqref="V28:Y36" xr:uid="{00000000-0002-0000-0200-000006000000}">
      <formula1>0</formula1>
    </dataValidation>
    <dataValidation type="whole" allowBlank="1" showInputMessage="1" showErrorMessage="1" sqref="H4" xr:uid="{00000000-0002-0000-0200-000007000000}">
      <formula1>1</formula1>
      <formula2>12</formula2>
    </dataValidation>
    <dataValidation type="whole" operator="greaterThanOrEqual" allowBlank="1" showInputMessage="1" showErrorMessage="1" sqref="J21:O21" xr:uid="{00000000-0002-0000-0200-000008000000}">
      <formula1>0</formula1>
    </dataValidation>
    <dataValidation type="whole" operator="greaterThanOrEqual" allowBlank="1" showInputMessage="1" showErrorMessage="1" sqref="G25 I25 K25 R25 T25 V25 F4 J4" xr:uid="{00000000-0002-0000-0200-000009000000}">
      <formula1>1</formula1>
    </dataValidation>
  </dataValidations>
  <pageMargins left="0.70866141732283472" right="0.70866141732283472" top="0.74803149606299213" bottom="0.47244094488188981" header="0.31496062992125984" footer="0.31496062992125984"/>
  <pageSetup paperSize="9"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AD42"/>
  <sheetViews>
    <sheetView showGridLines="0" view="pageBreakPreview" zoomScale="55" zoomScaleNormal="70" zoomScaleSheetLayoutView="55" workbookViewId="0">
      <selection activeCell="O7" sqref="O7:Q7"/>
    </sheetView>
  </sheetViews>
  <sheetFormatPr defaultColWidth="9" defaultRowHeight="18.75"/>
  <cols>
    <col min="1" max="16384" width="9" style="65"/>
  </cols>
  <sheetData>
    <row r="1" spans="1:30" ht="30" customHeight="1">
      <c r="A1" s="83" t="s">
        <v>131</v>
      </c>
    </row>
    <row r="2" spans="1:30" ht="39.75">
      <c r="A2" s="251" t="s">
        <v>155</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row>
    <row r="3" spans="1:30" ht="7.5" customHeight="1"/>
    <row r="4" spans="1:30" ht="23.25" customHeight="1">
      <c r="A4" s="253" t="s">
        <v>23</v>
      </c>
      <c r="B4" s="254"/>
      <c r="C4" s="254"/>
      <c r="D4" s="257" t="str">
        <f>IF(別紙!D9="","",別紙!D9)</f>
        <v/>
      </c>
      <c r="E4" s="259" t="str">
        <f>IF(別紙!E9="","",別紙!E9)</f>
        <v/>
      </c>
      <c r="F4" s="259" t="str">
        <f>IF(別紙!F9="","",別紙!F9)</f>
        <v/>
      </c>
      <c r="G4" s="259" t="str">
        <f>IF(別紙!G9="","",別紙!G9)</f>
        <v/>
      </c>
      <c r="H4" s="259" t="str">
        <f>IF(別紙!H9="","",別紙!H9)</f>
        <v/>
      </c>
      <c r="I4" s="259" t="str">
        <f>IF(別紙!I9="","",別紙!I9)</f>
        <v/>
      </c>
      <c r="J4" s="259" t="str">
        <f>IF(別紙!J9="","",別紙!J9)</f>
        <v/>
      </c>
      <c r="K4" s="259" t="str">
        <f>IF(別紙!K9="","",別紙!K9)</f>
        <v/>
      </c>
      <c r="L4" s="259" t="str">
        <f>IF(別紙!L9="","",別紙!L9)</f>
        <v/>
      </c>
      <c r="M4" s="263" t="str">
        <f>IF(別紙!M9="","",別紙!M9)</f>
        <v/>
      </c>
      <c r="N4" s="265" t="s">
        <v>0</v>
      </c>
      <c r="O4" s="266"/>
      <c r="P4" s="266"/>
      <c r="Q4" s="268" t="str">
        <f>IF(別紙!Q9="","（別紙より自動転記）",別紙!Q9)</f>
        <v>（別紙より自動転記）</v>
      </c>
      <c r="R4" s="268"/>
      <c r="S4" s="268"/>
      <c r="T4" s="268"/>
      <c r="U4" s="268"/>
      <c r="V4" s="268"/>
      <c r="W4" s="268"/>
      <c r="X4" s="268"/>
      <c r="Y4" s="268"/>
      <c r="Z4" s="268"/>
      <c r="AA4" s="268"/>
      <c r="AB4" s="268"/>
      <c r="AC4" s="268"/>
      <c r="AD4" s="268"/>
    </row>
    <row r="5" spans="1:30" ht="23.25" customHeight="1">
      <c r="A5" s="255"/>
      <c r="B5" s="256"/>
      <c r="C5" s="256"/>
      <c r="D5" s="258"/>
      <c r="E5" s="260"/>
      <c r="F5" s="260"/>
      <c r="G5" s="260"/>
      <c r="H5" s="260"/>
      <c r="I5" s="260"/>
      <c r="J5" s="260"/>
      <c r="K5" s="260"/>
      <c r="L5" s="260"/>
      <c r="M5" s="264"/>
      <c r="N5" s="267"/>
      <c r="O5" s="267"/>
      <c r="P5" s="267"/>
      <c r="Q5" s="268"/>
      <c r="R5" s="268"/>
      <c r="S5" s="268"/>
      <c r="T5" s="268"/>
      <c r="U5" s="268"/>
      <c r="V5" s="268"/>
      <c r="W5" s="268"/>
      <c r="X5" s="268"/>
      <c r="Y5" s="268"/>
      <c r="Z5" s="268"/>
      <c r="AA5" s="268"/>
      <c r="AB5" s="268"/>
      <c r="AC5" s="268"/>
      <c r="AD5" s="268"/>
    </row>
    <row r="6" spans="1:30" s="62" customFormat="1" ht="6" customHeight="1">
      <c r="A6" s="64"/>
      <c r="B6" s="64"/>
      <c r="C6" s="64"/>
      <c r="D6" s="52"/>
      <c r="E6" s="52"/>
      <c r="F6" s="52"/>
      <c r="G6" s="52"/>
      <c r="H6" s="52"/>
      <c r="I6" s="52"/>
      <c r="J6" s="52"/>
      <c r="K6" s="52"/>
      <c r="L6" s="52"/>
      <c r="M6" s="52"/>
      <c r="N6" s="63"/>
      <c r="O6" s="63"/>
      <c r="P6" s="63"/>
      <c r="Q6" s="84"/>
      <c r="R6" s="84"/>
      <c r="S6" s="84"/>
      <c r="T6" s="84"/>
      <c r="U6" s="84"/>
      <c r="V6" s="84"/>
      <c r="W6" s="84"/>
      <c r="X6" s="84"/>
      <c r="Y6" s="84"/>
      <c r="Z6" s="84"/>
      <c r="AA6" s="84"/>
      <c r="AB6" s="84"/>
      <c r="AC6" s="84"/>
      <c r="AD6" s="84"/>
    </row>
    <row r="7" spans="1:30" ht="51.75" customHeight="1">
      <c r="A7" s="269" t="s">
        <v>161</v>
      </c>
      <c r="B7" s="270"/>
      <c r="C7" s="270"/>
      <c r="D7" s="270"/>
      <c r="E7" s="270"/>
      <c r="F7" s="271" t="str">
        <f>IF(別紙!V40="（自動計算）","",別紙!V40)</f>
        <v/>
      </c>
      <c r="G7" s="271"/>
      <c r="H7" s="272"/>
      <c r="J7" s="269" t="s">
        <v>89</v>
      </c>
      <c r="K7" s="270"/>
      <c r="L7" s="270"/>
      <c r="M7" s="270"/>
      <c r="N7" s="270"/>
      <c r="O7" s="273"/>
      <c r="P7" s="273"/>
      <c r="Q7" s="274"/>
      <c r="S7" s="85" t="str">
        <f>IF(O7&lt;F7,"領収書等の合計額が補助申請額より少ない額です。ご確認ください。","")</f>
        <v/>
      </c>
    </row>
    <row r="8" spans="1:30" ht="7.5" customHeight="1"/>
    <row r="9" spans="1:30" ht="109.5" customHeight="1">
      <c r="A9" s="86"/>
      <c r="B9" s="261" t="s">
        <v>160</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86"/>
    </row>
    <row r="10" spans="1:30" ht="27.75" customHeight="1" thickBot="1">
      <c r="A10" s="87"/>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row>
    <row r="11" spans="1:30" s="91" customFormat="1" ht="43.5" customHeight="1" thickTop="1">
      <c r="A11" s="88" t="s">
        <v>94</v>
      </c>
      <c r="B11" s="89"/>
      <c r="C11" s="89"/>
      <c r="D11" s="89"/>
      <c r="E11" s="89"/>
      <c r="F11" s="89"/>
      <c r="G11" s="89"/>
      <c r="H11" s="89"/>
      <c r="I11" s="89"/>
      <c r="J11" s="89"/>
      <c r="K11" s="89"/>
      <c r="L11" s="89"/>
      <c r="M11" s="89"/>
      <c r="N11" s="89"/>
      <c r="O11" s="89"/>
      <c r="P11" s="89"/>
      <c r="Q11" s="89"/>
      <c r="R11" s="89"/>
      <c r="S11" s="89"/>
      <c r="T11" s="89"/>
      <c r="U11" s="89"/>
      <c r="V11" s="89"/>
      <c r="W11" s="89"/>
      <c r="X11" s="89"/>
      <c r="Y11" s="90"/>
      <c r="Z11" s="90"/>
      <c r="AA11" s="90"/>
      <c r="AB11" s="90"/>
      <c r="AC11" s="90"/>
      <c r="AD11" s="90"/>
    </row>
    <row r="12" spans="1:30">
      <c r="A12" s="92"/>
      <c r="B12" s="92"/>
      <c r="C12" s="92"/>
      <c r="D12" s="92"/>
      <c r="E12" s="92"/>
      <c r="F12" s="92"/>
      <c r="G12" s="92"/>
      <c r="H12" s="92"/>
      <c r="I12" s="92"/>
      <c r="J12" s="92"/>
      <c r="K12" s="92"/>
      <c r="L12" s="92"/>
      <c r="M12" s="92"/>
      <c r="N12" s="92"/>
      <c r="O12" s="92"/>
      <c r="P12" s="92"/>
      <c r="Q12" s="92"/>
      <c r="R12" s="92"/>
      <c r="S12" s="92"/>
      <c r="T12" s="92"/>
      <c r="U12" s="92"/>
      <c r="V12" s="92"/>
      <c r="W12" s="92"/>
      <c r="X12" s="92"/>
    </row>
    <row r="13" spans="1:30" ht="30">
      <c r="A13" s="93" t="s">
        <v>90</v>
      </c>
      <c r="B13" s="92"/>
      <c r="C13" s="92"/>
      <c r="D13" s="92"/>
      <c r="E13" s="92"/>
      <c r="F13" s="92"/>
      <c r="G13" s="92"/>
      <c r="H13" s="92"/>
      <c r="I13" s="92"/>
      <c r="J13" s="92"/>
      <c r="K13" s="92"/>
      <c r="L13" s="92"/>
      <c r="M13" s="92"/>
      <c r="N13" s="92"/>
      <c r="O13" s="92"/>
      <c r="P13" s="92"/>
      <c r="Q13" s="92"/>
      <c r="R13" s="92"/>
      <c r="S13" s="92"/>
      <c r="T13" s="92"/>
      <c r="U13" s="92"/>
      <c r="V13" s="92"/>
      <c r="W13" s="92"/>
      <c r="X13" s="92"/>
    </row>
    <row r="14" spans="1:30" ht="25.5">
      <c r="A14" s="94"/>
      <c r="B14" s="94" t="s">
        <v>91</v>
      </c>
      <c r="C14" s="92"/>
      <c r="D14" s="92"/>
      <c r="E14" s="92"/>
      <c r="F14" s="92"/>
      <c r="G14" s="92"/>
      <c r="H14" s="92"/>
      <c r="I14" s="92"/>
      <c r="J14" s="94" t="s">
        <v>92</v>
      </c>
      <c r="K14" s="92"/>
      <c r="L14" s="92"/>
      <c r="M14" s="92"/>
      <c r="N14" s="92"/>
      <c r="O14" s="92"/>
      <c r="P14" s="92"/>
      <c r="Q14" s="92"/>
      <c r="R14" s="92"/>
      <c r="S14" s="92"/>
      <c r="T14" s="94" t="s">
        <v>93</v>
      </c>
      <c r="U14" s="92"/>
      <c r="V14" s="92"/>
      <c r="W14" s="92"/>
      <c r="X14" s="92"/>
    </row>
    <row r="15" spans="1:30">
      <c r="A15" s="92"/>
      <c r="B15" s="92"/>
      <c r="C15" s="92"/>
      <c r="D15" s="92"/>
      <c r="E15" s="92"/>
      <c r="F15" s="92"/>
      <c r="G15" s="92"/>
      <c r="H15" s="92"/>
      <c r="I15" s="92"/>
      <c r="J15" s="92"/>
      <c r="K15" s="92"/>
      <c r="L15" s="92"/>
      <c r="M15" s="92"/>
      <c r="N15" s="92"/>
      <c r="O15" s="92"/>
      <c r="P15" s="92"/>
      <c r="Q15" s="92"/>
      <c r="R15" s="92"/>
      <c r="S15" s="92"/>
      <c r="T15" s="92"/>
      <c r="U15" s="92"/>
      <c r="V15" s="92"/>
      <c r="W15" s="92"/>
      <c r="X15" s="92"/>
    </row>
    <row r="16" spans="1:30">
      <c r="A16" s="92"/>
      <c r="B16" s="92"/>
      <c r="C16" s="92"/>
      <c r="D16" s="92"/>
      <c r="E16" s="92"/>
      <c r="F16" s="92"/>
      <c r="G16" s="92"/>
      <c r="H16" s="92"/>
      <c r="I16" s="92"/>
      <c r="J16" s="92"/>
      <c r="K16" s="92"/>
      <c r="L16" s="92"/>
      <c r="M16" s="92"/>
      <c r="N16" s="92"/>
      <c r="O16" s="92"/>
      <c r="P16" s="92"/>
      <c r="Q16" s="92"/>
      <c r="R16" s="92"/>
      <c r="S16" s="92"/>
      <c r="T16" s="92"/>
      <c r="U16" s="92"/>
      <c r="V16" s="92"/>
      <c r="W16" s="92"/>
      <c r="X16" s="92"/>
    </row>
    <row r="17" spans="1:24">
      <c r="A17" s="92"/>
      <c r="B17" s="92"/>
      <c r="C17" s="92"/>
      <c r="D17" s="92"/>
      <c r="E17" s="92"/>
      <c r="F17" s="92"/>
      <c r="G17" s="92"/>
      <c r="H17" s="92"/>
      <c r="I17" s="92"/>
      <c r="J17" s="92"/>
      <c r="K17" s="92"/>
      <c r="L17" s="92"/>
      <c r="M17" s="92"/>
      <c r="N17" s="92"/>
      <c r="O17" s="92"/>
      <c r="P17" s="92"/>
      <c r="Q17" s="92"/>
      <c r="R17" s="92"/>
      <c r="S17" s="92"/>
      <c r="T17" s="92"/>
      <c r="U17" s="92"/>
      <c r="V17" s="92"/>
      <c r="W17" s="92"/>
      <c r="X17" s="92"/>
    </row>
    <row r="18" spans="1:24">
      <c r="A18" s="92"/>
      <c r="B18" s="92"/>
      <c r="C18" s="92"/>
      <c r="D18" s="92"/>
      <c r="E18" s="92"/>
      <c r="F18" s="92"/>
      <c r="G18" s="92"/>
      <c r="H18" s="92"/>
      <c r="I18" s="92"/>
      <c r="J18" s="92"/>
      <c r="K18" s="92"/>
      <c r="L18" s="92"/>
      <c r="M18" s="92"/>
      <c r="N18" s="92"/>
      <c r="O18" s="92"/>
      <c r="P18" s="92"/>
      <c r="Q18" s="92"/>
      <c r="R18" s="92"/>
      <c r="S18" s="92"/>
      <c r="T18" s="92"/>
      <c r="U18" s="92"/>
      <c r="V18" s="92"/>
      <c r="W18" s="92"/>
      <c r="X18" s="92"/>
    </row>
    <row r="19" spans="1:24">
      <c r="A19" s="92"/>
      <c r="B19" s="92"/>
      <c r="C19" s="92"/>
      <c r="D19" s="92"/>
      <c r="E19" s="92"/>
      <c r="F19" s="92"/>
      <c r="G19" s="92"/>
      <c r="H19" s="92"/>
      <c r="I19" s="92"/>
      <c r="J19" s="92"/>
      <c r="K19" s="92"/>
      <c r="L19" s="92"/>
      <c r="M19" s="92"/>
      <c r="N19" s="92"/>
      <c r="O19" s="92"/>
      <c r="P19" s="92"/>
      <c r="Q19" s="92"/>
      <c r="R19" s="92"/>
      <c r="S19" s="92"/>
      <c r="T19" s="92"/>
      <c r="U19" s="92"/>
      <c r="V19" s="92"/>
      <c r="W19" s="92"/>
      <c r="X19" s="92"/>
    </row>
    <row r="20" spans="1:24">
      <c r="A20" s="92"/>
      <c r="B20" s="92"/>
      <c r="C20" s="92"/>
      <c r="D20" s="92"/>
      <c r="E20" s="92"/>
      <c r="F20" s="92"/>
      <c r="G20" s="92"/>
      <c r="H20" s="92"/>
      <c r="I20" s="92"/>
      <c r="J20" s="92"/>
      <c r="K20" s="92"/>
      <c r="L20" s="92"/>
      <c r="M20" s="92"/>
      <c r="N20" s="92"/>
      <c r="O20" s="92"/>
      <c r="P20" s="92"/>
      <c r="Q20" s="92"/>
      <c r="R20" s="92"/>
      <c r="S20" s="92"/>
      <c r="T20" s="92"/>
      <c r="U20" s="92"/>
      <c r="V20" s="92"/>
      <c r="W20" s="92"/>
      <c r="X20" s="92"/>
    </row>
    <row r="21" spans="1:24">
      <c r="A21" s="92"/>
      <c r="B21" s="92"/>
      <c r="C21" s="92"/>
      <c r="D21" s="92"/>
      <c r="E21" s="92"/>
      <c r="F21" s="92"/>
      <c r="G21" s="92"/>
      <c r="H21" s="92"/>
      <c r="I21" s="92"/>
      <c r="J21" s="92"/>
      <c r="K21" s="92"/>
      <c r="L21" s="92"/>
      <c r="M21" s="92"/>
      <c r="N21" s="92"/>
      <c r="O21" s="92"/>
      <c r="P21" s="92"/>
      <c r="Q21" s="92"/>
      <c r="R21" s="92"/>
      <c r="S21" s="92"/>
      <c r="T21" s="92"/>
      <c r="U21" s="92"/>
      <c r="V21" s="92"/>
      <c r="W21" s="92"/>
      <c r="X21" s="92"/>
    </row>
    <row r="22" spans="1:24">
      <c r="A22" s="92"/>
      <c r="B22" s="92"/>
      <c r="C22" s="92"/>
      <c r="D22" s="92"/>
      <c r="E22" s="92"/>
      <c r="F22" s="92"/>
      <c r="G22" s="92"/>
      <c r="H22" s="92"/>
      <c r="I22" s="92"/>
      <c r="J22" s="92"/>
      <c r="K22" s="92"/>
      <c r="L22" s="92"/>
      <c r="M22" s="92"/>
      <c r="N22" s="92"/>
      <c r="O22" s="92"/>
      <c r="P22" s="92"/>
      <c r="Q22" s="92"/>
      <c r="R22" s="92"/>
      <c r="S22" s="92"/>
      <c r="T22" s="92"/>
      <c r="U22" s="92"/>
      <c r="V22" s="92"/>
      <c r="W22" s="92"/>
      <c r="X22" s="92"/>
    </row>
    <row r="23" spans="1:24">
      <c r="A23" s="92"/>
      <c r="B23" s="92"/>
      <c r="C23" s="92"/>
      <c r="D23" s="92"/>
      <c r="E23" s="92"/>
      <c r="F23" s="92"/>
      <c r="G23" s="92"/>
      <c r="H23" s="92"/>
      <c r="I23" s="92"/>
      <c r="J23" s="92"/>
      <c r="K23" s="92"/>
      <c r="L23" s="92"/>
      <c r="M23" s="92"/>
      <c r="N23" s="92"/>
      <c r="O23" s="92"/>
      <c r="P23" s="92"/>
      <c r="Q23" s="92"/>
      <c r="R23" s="92"/>
      <c r="S23" s="92"/>
      <c r="T23" s="92"/>
      <c r="U23" s="92"/>
      <c r="V23" s="92"/>
      <c r="W23" s="92"/>
      <c r="X23" s="92"/>
    </row>
    <row r="24" spans="1:24">
      <c r="A24" s="92"/>
      <c r="B24" s="92"/>
      <c r="C24" s="92"/>
      <c r="D24" s="92"/>
      <c r="E24" s="92"/>
      <c r="F24" s="92"/>
      <c r="G24" s="92"/>
      <c r="H24" s="92"/>
      <c r="I24" s="92"/>
      <c r="J24" s="92"/>
      <c r="K24" s="92"/>
      <c r="L24" s="92"/>
      <c r="M24" s="92"/>
      <c r="N24" s="92"/>
      <c r="O24" s="92"/>
      <c r="P24" s="92"/>
      <c r="Q24" s="92"/>
      <c r="R24" s="92"/>
      <c r="S24" s="92"/>
      <c r="T24" s="92"/>
      <c r="U24" s="92"/>
      <c r="V24" s="92"/>
      <c r="W24" s="92"/>
      <c r="X24" s="92"/>
    </row>
    <row r="25" spans="1:24">
      <c r="A25" s="92"/>
      <c r="B25" s="92"/>
      <c r="C25" s="92"/>
      <c r="D25" s="92"/>
      <c r="E25" s="92"/>
      <c r="F25" s="92"/>
      <c r="G25" s="92"/>
      <c r="H25" s="92"/>
      <c r="I25" s="92"/>
      <c r="J25" s="92"/>
      <c r="K25" s="92"/>
      <c r="L25" s="92"/>
      <c r="M25" s="92"/>
      <c r="N25" s="92"/>
      <c r="O25" s="92"/>
      <c r="P25" s="92"/>
      <c r="Q25" s="92"/>
      <c r="R25" s="92"/>
      <c r="S25" s="92"/>
      <c r="T25" s="92"/>
      <c r="U25" s="92"/>
      <c r="V25" s="92"/>
      <c r="W25" s="92"/>
      <c r="X25" s="92"/>
    </row>
    <row r="26" spans="1:24">
      <c r="A26" s="92"/>
      <c r="B26" s="92"/>
      <c r="C26" s="92"/>
      <c r="D26" s="92"/>
      <c r="E26" s="92"/>
      <c r="F26" s="92"/>
      <c r="G26" s="92"/>
      <c r="H26" s="92"/>
      <c r="I26" s="92"/>
      <c r="J26" s="92"/>
      <c r="K26" s="92"/>
      <c r="L26" s="92"/>
      <c r="M26" s="92"/>
      <c r="N26" s="92"/>
      <c r="O26" s="92"/>
      <c r="P26" s="92"/>
      <c r="Q26" s="92"/>
      <c r="R26" s="92"/>
      <c r="S26" s="92"/>
      <c r="T26" s="92"/>
      <c r="U26" s="92"/>
      <c r="V26" s="92"/>
      <c r="W26" s="92"/>
      <c r="X26" s="92"/>
    </row>
    <row r="27" spans="1:24">
      <c r="A27" s="92"/>
      <c r="B27" s="92"/>
      <c r="C27" s="92"/>
      <c r="D27" s="92"/>
      <c r="E27" s="92"/>
      <c r="F27" s="92"/>
      <c r="G27" s="92"/>
      <c r="H27" s="92"/>
      <c r="I27" s="92"/>
      <c r="J27" s="92"/>
      <c r="K27" s="92"/>
      <c r="L27" s="92"/>
      <c r="M27" s="92"/>
      <c r="N27" s="92"/>
      <c r="O27" s="92"/>
      <c r="P27" s="92"/>
      <c r="Q27" s="92"/>
      <c r="R27" s="92"/>
      <c r="S27" s="92"/>
      <c r="T27" s="92"/>
      <c r="U27" s="92"/>
      <c r="V27" s="92"/>
      <c r="W27" s="92"/>
      <c r="X27" s="92"/>
    </row>
    <row r="28" spans="1:24">
      <c r="A28" s="92"/>
      <c r="B28" s="92"/>
      <c r="C28" s="92"/>
      <c r="D28" s="92"/>
      <c r="E28" s="92"/>
      <c r="F28" s="92"/>
      <c r="G28" s="92"/>
      <c r="H28" s="92"/>
      <c r="I28" s="92"/>
      <c r="J28" s="92"/>
      <c r="K28" s="92"/>
      <c r="L28" s="92"/>
      <c r="M28" s="92"/>
      <c r="N28" s="92"/>
      <c r="O28" s="92"/>
      <c r="P28" s="92"/>
      <c r="Q28" s="92"/>
      <c r="R28" s="92"/>
      <c r="S28" s="92"/>
      <c r="T28" s="92"/>
      <c r="U28" s="92"/>
      <c r="V28" s="92"/>
      <c r="W28" s="92"/>
      <c r="X28" s="92"/>
    </row>
    <row r="29" spans="1:24">
      <c r="A29" s="92"/>
      <c r="B29" s="92"/>
      <c r="C29" s="92"/>
      <c r="D29" s="92"/>
      <c r="E29" s="92"/>
      <c r="F29" s="92"/>
      <c r="G29" s="92"/>
      <c r="H29" s="92"/>
      <c r="I29" s="92"/>
      <c r="J29" s="92"/>
      <c r="K29" s="92"/>
      <c r="L29" s="92"/>
      <c r="M29" s="92"/>
      <c r="N29" s="92"/>
      <c r="O29" s="92"/>
      <c r="P29" s="92"/>
      <c r="Q29" s="92"/>
      <c r="R29" s="92"/>
      <c r="S29" s="92"/>
      <c r="T29" s="92"/>
      <c r="U29" s="92"/>
      <c r="V29" s="92"/>
      <c r="W29" s="92"/>
      <c r="X29" s="92"/>
    </row>
    <row r="30" spans="1:24">
      <c r="A30" s="92"/>
      <c r="B30" s="92"/>
      <c r="C30" s="92"/>
      <c r="D30" s="92"/>
      <c r="E30" s="92"/>
      <c r="F30" s="92"/>
      <c r="G30" s="92"/>
      <c r="H30" s="92"/>
      <c r="I30" s="92"/>
      <c r="J30" s="92"/>
      <c r="K30" s="92"/>
      <c r="L30" s="92"/>
      <c r="M30" s="92"/>
      <c r="N30" s="92"/>
      <c r="O30" s="92"/>
      <c r="P30" s="92"/>
      <c r="Q30" s="92"/>
      <c r="R30" s="92"/>
      <c r="S30" s="92"/>
      <c r="T30" s="92"/>
      <c r="U30" s="92"/>
      <c r="V30" s="92"/>
      <c r="W30" s="92"/>
      <c r="X30" s="92"/>
    </row>
    <row r="31" spans="1:24">
      <c r="A31" s="92"/>
      <c r="B31" s="92"/>
      <c r="C31" s="92"/>
      <c r="D31" s="92"/>
      <c r="E31" s="92"/>
      <c r="F31" s="92"/>
      <c r="G31" s="92"/>
      <c r="H31" s="92"/>
      <c r="I31" s="92"/>
      <c r="J31" s="92"/>
      <c r="K31" s="92"/>
      <c r="L31" s="92"/>
      <c r="M31" s="92"/>
      <c r="N31" s="92"/>
      <c r="O31" s="92"/>
      <c r="P31" s="92"/>
      <c r="Q31" s="92"/>
      <c r="R31" s="92"/>
      <c r="S31" s="92"/>
      <c r="T31" s="92"/>
      <c r="U31" s="92"/>
      <c r="V31" s="92"/>
      <c r="W31" s="92"/>
      <c r="X31" s="92"/>
    </row>
    <row r="32" spans="1:24">
      <c r="A32" s="92"/>
      <c r="B32" s="92"/>
      <c r="C32" s="92"/>
      <c r="D32" s="92"/>
      <c r="E32" s="92"/>
      <c r="F32" s="92"/>
      <c r="G32" s="92"/>
      <c r="H32" s="92"/>
      <c r="I32" s="92"/>
      <c r="J32" s="92"/>
      <c r="K32" s="92"/>
      <c r="L32" s="92"/>
      <c r="M32" s="92"/>
      <c r="N32" s="92"/>
      <c r="O32" s="92"/>
      <c r="P32" s="92"/>
      <c r="Q32" s="92"/>
      <c r="R32" s="92"/>
      <c r="S32" s="92"/>
      <c r="T32" s="92"/>
      <c r="U32" s="92"/>
      <c r="V32" s="92"/>
      <c r="W32" s="92"/>
      <c r="X32" s="92"/>
    </row>
    <row r="33" spans="1:24">
      <c r="A33" s="92"/>
      <c r="B33" s="92"/>
      <c r="C33" s="92"/>
      <c r="D33" s="92"/>
      <c r="E33" s="92"/>
      <c r="F33" s="92"/>
      <c r="G33" s="92"/>
      <c r="H33" s="92"/>
      <c r="I33" s="92"/>
      <c r="J33" s="92"/>
      <c r="K33" s="92"/>
      <c r="L33" s="92"/>
      <c r="M33" s="92"/>
      <c r="N33" s="92"/>
      <c r="O33" s="92"/>
      <c r="P33" s="92"/>
      <c r="Q33" s="92"/>
      <c r="R33" s="92"/>
      <c r="S33" s="92"/>
      <c r="T33" s="92"/>
      <c r="U33" s="92"/>
      <c r="V33" s="92"/>
      <c r="W33" s="92"/>
      <c r="X33" s="92"/>
    </row>
    <row r="34" spans="1:24">
      <c r="A34" s="92"/>
      <c r="B34" s="92"/>
      <c r="C34" s="92"/>
      <c r="D34" s="92"/>
      <c r="E34" s="92"/>
      <c r="F34" s="92"/>
      <c r="G34" s="92"/>
      <c r="H34" s="92"/>
      <c r="I34" s="92"/>
      <c r="J34" s="92"/>
      <c r="K34" s="92"/>
      <c r="L34" s="92"/>
      <c r="M34" s="92"/>
      <c r="N34" s="92"/>
      <c r="O34" s="92"/>
      <c r="P34" s="92"/>
      <c r="Q34" s="92"/>
      <c r="R34" s="92"/>
      <c r="S34" s="92"/>
      <c r="T34" s="92"/>
      <c r="U34" s="92"/>
      <c r="V34" s="92"/>
      <c r="W34" s="92"/>
      <c r="X34" s="92"/>
    </row>
    <row r="35" spans="1:24">
      <c r="A35" s="92"/>
      <c r="B35" s="92"/>
      <c r="C35" s="92"/>
      <c r="D35" s="92"/>
      <c r="E35" s="92"/>
      <c r="F35" s="92"/>
      <c r="G35" s="92"/>
      <c r="H35" s="92"/>
      <c r="I35" s="92"/>
      <c r="J35" s="92"/>
      <c r="K35" s="92"/>
      <c r="L35" s="92"/>
      <c r="M35" s="92"/>
      <c r="N35" s="92"/>
      <c r="O35" s="92"/>
      <c r="P35" s="92"/>
      <c r="Q35" s="92"/>
      <c r="R35" s="92"/>
      <c r="S35" s="92"/>
      <c r="T35" s="92"/>
      <c r="U35" s="92"/>
      <c r="V35" s="92"/>
      <c r="W35" s="92"/>
      <c r="X35" s="92"/>
    </row>
    <row r="36" spans="1:24">
      <c r="A36" s="92"/>
      <c r="B36" s="92"/>
      <c r="C36" s="92"/>
      <c r="D36" s="92"/>
      <c r="E36" s="92"/>
      <c r="F36" s="92"/>
      <c r="G36" s="92"/>
      <c r="H36" s="92"/>
      <c r="I36" s="92"/>
      <c r="J36" s="92"/>
      <c r="K36" s="92"/>
      <c r="L36" s="92"/>
      <c r="M36" s="92"/>
      <c r="N36" s="92"/>
      <c r="O36" s="92"/>
      <c r="P36" s="92"/>
      <c r="Q36" s="92"/>
      <c r="R36" s="92"/>
      <c r="S36" s="92"/>
      <c r="T36" s="92"/>
      <c r="U36" s="92"/>
      <c r="V36" s="92"/>
      <c r="W36" s="92"/>
      <c r="X36" s="92"/>
    </row>
    <row r="42" spans="1:24" ht="25.5">
      <c r="B42" s="94"/>
    </row>
  </sheetData>
  <sheetProtection algorithmName="SHA-512" hashValue="C86DdTUOHVKU/XlKP4JhAzPDi466z9EJ1Squk2pe2Wj3qqo6RxCvEq0bRyBImZUcdYQRHEwNa58nM7HuwuIUrQ==" saltValue="B7DZENhtNFrcSpwoO7hcSQ==" spinCount="100000" sheet="1" selectLockedCells="1"/>
  <mergeCells count="19">
    <mergeCell ref="B9:AC9"/>
    <mergeCell ref="L4:L5"/>
    <mergeCell ref="M4:M5"/>
    <mergeCell ref="N4:P5"/>
    <mergeCell ref="Q4:AD5"/>
    <mergeCell ref="A7:E7"/>
    <mergeCell ref="F7:H7"/>
    <mergeCell ref="J7:N7"/>
    <mergeCell ref="O7:Q7"/>
    <mergeCell ref="A2:AD2"/>
    <mergeCell ref="A4:C5"/>
    <mergeCell ref="D4:D5"/>
    <mergeCell ref="E4:E5"/>
    <mergeCell ref="F4:F5"/>
    <mergeCell ref="G4:G5"/>
    <mergeCell ref="H4:H5"/>
    <mergeCell ref="I4:I5"/>
    <mergeCell ref="J4:J5"/>
    <mergeCell ref="K4:K5"/>
  </mergeCells>
  <phoneticPr fontId="2"/>
  <conditionalFormatting sqref="O7:Q7">
    <cfRule type="notContainsBlanks" dxfId="11" priority="1">
      <formula>LEN(TRIM(O7))&gt;0</formula>
    </cfRule>
  </conditionalFormatting>
  <dataValidations count="2">
    <dataValidation type="whole" imeMode="disabled" allowBlank="1" showInputMessage="1" showErrorMessage="1" sqref="D6:M6" xr:uid="{00000000-0002-0000-0300-000000000000}">
      <formula1>0</formula1>
      <formula2>9</formula2>
    </dataValidation>
    <dataValidation imeMode="disabled" allowBlank="1" showInputMessage="1" showErrorMessage="1" sqref="D4:M5" xr:uid="{00000000-0002-0000-0300-000001000000}"/>
  </dataValidations>
  <pageMargins left="0.70866141732283472" right="0.70866141732283472" top="0.74803149606299213" bottom="0.74803149606299213" header="0.31496062992125984" footer="0.31496062992125984"/>
  <pageSetup paperSize="9"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F29"/>
  <sheetViews>
    <sheetView view="pageBreakPreview" zoomScale="60" zoomScaleNormal="100" workbookViewId="0">
      <selection activeCell="A2" sqref="A2"/>
    </sheetView>
  </sheetViews>
  <sheetFormatPr defaultRowHeight="18.75"/>
  <cols>
    <col min="1" max="1" width="12.5" customWidth="1"/>
    <col min="3" max="3" width="12.5" customWidth="1"/>
    <col min="5" max="5" width="12.5" customWidth="1"/>
  </cols>
  <sheetData>
    <row r="2" spans="1:6" ht="24">
      <c r="A2" s="8" t="s">
        <v>97</v>
      </c>
    </row>
    <row r="4" spans="1:6" ht="27" customHeight="1" thickBot="1">
      <c r="A4" s="8" t="s">
        <v>95</v>
      </c>
    </row>
    <row r="5" spans="1:6" ht="19.5">
      <c r="A5" s="9" t="s">
        <v>35</v>
      </c>
      <c r="B5" s="10" t="s">
        <v>36</v>
      </c>
      <c r="C5" s="9" t="s">
        <v>35</v>
      </c>
      <c r="D5" s="11" t="s">
        <v>36</v>
      </c>
      <c r="E5" s="9" t="s">
        <v>35</v>
      </c>
      <c r="F5" s="11" t="s">
        <v>36</v>
      </c>
    </row>
    <row r="6" spans="1:6" ht="19.5">
      <c r="A6" s="12" t="s">
        <v>37</v>
      </c>
      <c r="B6" s="13">
        <v>1</v>
      </c>
      <c r="C6" s="12" t="s">
        <v>38</v>
      </c>
      <c r="D6" s="14">
        <v>17</v>
      </c>
      <c r="E6" s="12" t="s">
        <v>39</v>
      </c>
      <c r="F6" s="14">
        <v>33</v>
      </c>
    </row>
    <row r="7" spans="1:6" ht="19.5">
      <c r="A7" s="12" t="s">
        <v>40</v>
      </c>
      <c r="B7" s="13">
        <v>2</v>
      </c>
      <c r="C7" s="12" t="s">
        <v>41</v>
      </c>
      <c r="D7" s="14">
        <v>18</v>
      </c>
      <c r="E7" s="12" t="s">
        <v>42</v>
      </c>
      <c r="F7" s="14">
        <v>34</v>
      </c>
    </row>
    <row r="8" spans="1:6" ht="19.5">
      <c r="A8" s="12" t="s">
        <v>43</v>
      </c>
      <c r="B8" s="13">
        <v>3</v>
      </c>
      <c r="C8" s="12" t="s">
        <v>44</v>
      </c>
      <c r="D8" s="14">
        <v>19</v>
      </c>
      <c r="E8" s="12" t="s">
        <v>45</v>
      </c>
      <c r="F8" s="14">
        <v>35</v>
      </c>
    </row>
    <row r="9" spans="1:6" ht="19.5">
      <c r="A9" s="12" t="s">
        <v>46</v>
      </c>
      <c r="B9" s="13">
        <v>4</v>
      </c>
      <c r="C9" s="12" t="s">
        <v>47</v>
      </c>
      <c r="D9" s="14">
        <v>20</v>
      </c>
      <c r="E9" s="12" t="s">
        <v>48</v>
      </c>
      <c r="F9" s="14">
        <v>36</v>
      </c>
    </row>
    <row r="10" spans="1:6" ht="19.5">
      <c r="A10" s="12" t="s">
        <v>49</v>
      </c>
      <c r="B10" s="13">
        <v>5</v>
      </c>
      <c r="C10" s="12" t="s">
        <v>50</v>
      </c>
      <c r="D10" s="14">
        <v>21</v>
      </c>
      <c r="E10" s="12" t="s">
        <v>51</v>
      </c>
      <c r="F10" s="14">
        <v>37</v>
      </c>
    </row>
    <row r="11" spans="1:6" ht="19.5">
      <c r="A11" s="12" t="s">
        <v>52</v>
      </c>
      <c r="B11" s="13">
        <v>6</v>
      </c>
      <c r="C11" s="12" t="s">
        <v>53</v>
      </c>
      <c r="D11" s="14">
        <v>22</v>
      </c>
      <c r="E11" s="12" t="s">
        <v>54</v>
      </c>
      <c r="F11" s="14">
        <v>38</v>
      </c>
    </row>
    <row r="12" spans="1:6" ht="19.5">
      <c r="A12" s="12" t="s">
        <v>55</v>
      </c>
      <c r="B12" s="13">
        <v>7</v>
      </c>
      <c r="C12" s="12" t="s">
        <v>56</v>
      </c>
      <c r="D12" s="14">
        <v>23</v>
      </c>
      <c r="E12" s="12" t="s">
        <v>57</v>
      </c>
      <c r="F12" s="14">
        <v>39</v>
      </c>
    </row>
    <row r="13" spans="1:6" ht="19.5">
      <c r="A13" s="12" t="s">
        <v>58</v>
      </c>
      <c r="B13" s="13">
        <v>8</v>
      </c>
      <c r="C13" s="12" t="s">
        <v>59</v>
      </c>
      <c r="D13" s="14">
        <v>24</v>
      </c>
      <c r="E13" s="12" t="s">
        <v>60</v>
      </c>
      <c r="F13" s="14">
        <v>40</v>
      </c>
    </row>
    <row r="14" spans="1:6" ht="19.5">
      <c r="A14" s="12" t="s">
        <v>61</v>
      </c>
      <c r="B14" s="13">
        <v>9</v>
      </c>
      <c r="C14" s="12" t="s">
        <v>62</v>
      </c>
      <c r="D14" s="14">
        <v>25</v>
      </c>
      <c r="E14" s="12" t="s">
        <v>63</v>
      </c>
      <c r="F14" s="14">
        <v>41</v>
      </c>
    </row>
    <row r="15" spans="1:6" ht="19.5">
      <c r="A15" s="12" t="s">
        <v>64</v>
      </c>
      <c r="B15" s="13">
        <v>10</v>
      </c>
      <c r="C15" s="12" t="s">
        <v>65</v>
      </c>
      <c r="D15" s="14">
        <v>26</v>
      </c>
      <c r="E15" s="12" t="s">
        <v>66</v>
      </c>
      <c r="F15" s="14">
        <v>42</v>
      </c>
    </row>
    <row r="16" spans="1:6" ht="19.5">
      <c r="A16" s="12" t="s">
        <v>67</v>
      </c>
      <c r="B16" s="13">
        <v>11</v>
      </c>
      <c r="C16" s="12" t="s">
        <v>68</v>
      </c>
      <c r="D16" s="14">
        <v>27</v>
      </c>
      <c r="E16" s="12" t="s">
        <v>69</v>
      </c>
      <c r="F16" s="14">
        <v>43</v>
      </c>
    </row>
    <row r="17" spans="1:6" ht="19.5">
      <c r="A17" s="12" t="s">
        <v>70</v>
      </c>
      <c r="B17" s="13">
        <v>12</v>
      </c>
      <c r="C17" s="12" t="s">
        <v>71</v>
      </c>
      <c r="D17" s="14">
        <v>28</v>
      </c>
      <c r="E17" s="12" t="s">
        <v>72</v>
      </c>
      <c r="F17" s="14">
        <v>44</v>
      </c>
    </row>
    <row r="18" spans="1:6" ht="19.5">
      <c r="A18" s="12" t="s">
        <v>3</v>
      </c>
      <c r="B18" s="13">
        <v>13</v>
      </c>
      <c r="C18" s="12" t="s">
        <v>73</v>
      </c>
      <c r="D18" s="14">
        <v>29</v>
      </c>
      <c r="E18" s="12" t="s">
        <v>74</v>
      </c>
      <c r="F18" s="14">
        <v>45</v>
      </c>
    </row>
    <row r="19" spans="1:6" ht="19.5">
      <c r="A19" s="12" t="s">
        <v>75</v>
      </c>
      <c r="B19" s="13">
        <v>14</v>
      </c>
      <c r="C19" s="12" t="s">
        <v>76</v>
      </c>
      <c r="D19" s="14">
        <v>30</v>
      </c>
      <c r="E19" s="12" t="s">
        <v>77</v>
      </c>
      <c r="F19" s="14">
        <v>46</v>
      </c>
    </row>
    <row r="20" spans="1:6" ht="20.25" thickBot="1">
      <c r="A20" s="12" t="s">
        <v>78</v>
      </c>
      <c r="B20" s="13">
        <v>15</v>
      </c>
      <c r="C20" s="12" t="s">
        <v>79</v>
      </c>
      <c r="D20" s="14">
        <v>31</v>
      </c>
      <c r="E20" s="15" t="s">
        <v>80</v>
      </c>
      <c r="F20" s="16">
        <v>47</v>
      </c>
    </row>
    <row r="21" spans="1:6" ht="20.25" thickBot="1">
      <c r="A21" s="15" t="s">
        <v>81</v>
      </c>
      <c r="B21" s="17">
        <v>16</v>
      </c>
      <c r="C21" s="15" t="s">
        <v>82</v>
      </c>
      <c r="D21" s="16">
        <v>32</v>
      </c>
      <c r="E21" s="18"/>
      <c r="F21" s="18"/>
    </row>
    <row r="23" spans="1:6" ht="24.75" thickBot="1">
      <c r="A23" s="8" t="s">
        <v>96</v>
      </c>
    </row>
    <row r="24" spans="1:6" ht="19.5">
      <c r="A24" s="19" t="s">
        <v>83</v>
      </c>
      <c r="B24" s="20" t="s">
        <v>36</v>
      </c>
    </row>
    <row r="25" spans="1:6" ht="19.5">
      <c r="A25" s="21" t="s">
        <v>84</v>
      </c>
      <c r="B25" s="22">
        <v>0</v>
      </c>
    </row>
    <row r="26" spans="1:6" ht="19.5">
      <c r="A26" s="21" t="s">
        <v>85</v>
      </c>
      <c r="B26" s="22">
        <v>1</v>
      </c>
    </row>
    <row r="27" spans="1:6" ht="19.5">
      <c r="A27" s="21" t="s">
        <v>86</v>
      </c>
      <c r="B27" s="22">
        <v>3</v>
      </c>
    </row>
    <row r="28" spans="1:6" ht="19.5">
      <c r="A28" s="21" t="s">
        <v>87</v>
      </c>
      <c r="B28" s="22">
        <v>4</v>
      </c>
    </row>
    <row r="29" spans="1:6" ht="20.25" thickBot="1">
      <c r="A29" s="23" t="s">
        <v>88</v>
      </c>
      <c r="B29" s="24">
        <v>6</v>
      </c>
    </row>
  </sheetData>
  <sheetProtection algorithmName="SHA-512" hashValue="wc9OIMgN0SoHbTKC7g3tetieOgxFgOM7fhBN6zDEBdKaZS53l69766QGlj3fwO3wmB24Dn+rFt7kniGSKl5S9Q==" saltValue="Aswujq5h3MdyXQPTuXA3vw==" spinCount="100000" sheet="1" objects="1" scenarios="1" selectLockedCells="1"/>
  <phoneticPr fontId="2"/>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
  <sheetViews>
    <sheetView view="pageBreakPreview" zoomScale="60" zoomScaleNormal="100" workbookViewId="0">
      <selection activeCell="A2" sqref="A2"/>
    </sheetView>
  </sheetViews>
  <sheetFormatPr defaultRowHeight="18.75"/>
  <sheetData/>
  <sheetProtection algorithmName="SHA-512" hashValue="I4LSWKep+DbRrD5oICNzP0/vzU70JKOKTpBbqwrOsvYTD1bIpi/T1cWCpF5vxhyqwC+8cq0SqhV1zC1RXWC0iw==" saltValue="ESKBqSmknbdKV7SMy7lI1w==" spinCount="100000" sheet="1" objects="1" scenarios="1" selectLockedCells="1"/>
  <phoneticPr fontId="2"/>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pageSetUpPr fitToPage="1"/>
  </sheetPr>
  <dimension ref="A1:I35"/>
  <sheetViews>
    <sheetView showGridLines="0" view="pageBreakPreview" zoomScaleNormal="100" zoomScaleSheetLayoutView="100" workbookViewId="0">
      <selection activeCell="C31" sqref="C31:G31"/>
    </sheetView>
  </sheetViews>
  <sheetFormatPr defaultColWidth="9" defaultRowHeight="18" customHeight="1"/>
  <cols>
    <col min="1" max="1" width="9" style="2"/>
    <col min="2" max="2" width="19.25" style="2" customWidth="1"/>
    <col min="3" max="3" width="5.75" style="2" customWidth="1"/>
    <col min="4" max="4" width="22.25" style="2" customWidth="1"/>
    <col min="5" max="5" width="7.875" style="2" customWidth="1"/>
    <col min="6" max="6" width="6.625" style="2" customWidth="1"/>
    <col min="7" max="7" width="9" style="2"/>
    <col min="8" max="8" width="9" style="2" customWidth="1"/>
    <col min="9" max="9" width="13.125" style="2" customWidth="1"/>
    <col min="10" max="16384" width="9" style="2"/>
  </cols>
  <sheetData>
    <row r="1" spans="1:9" ht="18" customHeight="1">
      <c r="I1" s="5"/>
    </row>
    <row r="2" spans="1:9" ht="18" customHeight="1">
      <c r="A2" s="1" t="s">
        <v>104</v>
      </c>
      <c r="I2" s="5"/>
    </row>
    <row r="4" spans="1:9" ht="18" customHeight="1">
      <c r="H4" s="3"/>
      <c r="I4" s="96" t="s">
        <v>99</v>
      </c>
    </row>
    <row r="5" spans="1:9" ht="18" customHeight="1">
      <c r="H5" s="275">
        <v>44449</v>
      </c>
      <c r="I5" s="275"/>
    </row>
    <row r="8" spans="1:9" ht="18" customHeight="1">
      <c r="A8" s="2" t="s">
        <v>24</v>
      </c>
    </row>
    <row r="11" spans="1:9" ht="18" customHeight="1">
      <c r="F11" s="3"/>
      <c r="G11" s="3"/>
      <c r="H11" s="3"/>
      <c r="I11" s="5" t="s">
        <v>122</v>
      </c>
    </row>
    <row r="12" spans="1:9" ht="18" customHeight="1">
      <c r="C12" s="3"/>
      <c r="D12" s="3"/>
      <c r="E12" s="3"/>
      <c r="F12" s="3"/>
      <c r="G12" s="3"/>
      <c r="H12" s="3"/>
      <c r="I12" s="4" t="s">
        <v>110</v>
      </c>
    </row>
    <row r="13" spans="1:9" ht="18" customHeight="1">
      <c r="C13" s="4"/>
      <c r="D13" s="4"/>
      <c r="E13" s="4"/>
      <c r="F13" s="4"/>
      <c r="G13" s="4"/>
      <c r="H13" s="4"/>
      <c r="I13" s="5" t="s">
        <v>123</v>
      </c>
    </row>
    <row r="14" spans="1:9" ht="18" customHeight="1">
      <c r="F14" s="3"/>
      <c r="G14" s="3"/>
      <c r="H14" s="3"/>
    </row>
    <row r="17" spans="1:9" ht="33.75" customHeight="1">
      <c r="A17" s="276" t="s">
        <v>153</v>
      </c>
      <c r="B17" s="276"/>
      <c r="C17" s="276"/>
      <c r="D17" s="276"/>
      <c r="E17" s="276"/>
      <c r="F17" s="276"/>
      <c r="G17" s="276"/>
      <c r="H17" s="276"/>
      <c r="I17" s="276"/>
    </row>
    <row r="18" spans="1:9" ht="33.75" customHeight="1">
      <c r="A18" s="276"/>
      <c r="B18" s="276"/>
      <c r="C18" s="276"/>
      <c r="D18" s="276"/>
      <c r="E18" s="276"/>
      <c r="F18" s="276"/>
      <c r="G18" s="276"/>
      <c r="H18" s="276"/>
      <c r="I18" s="276"/>
    </row>
    <row r="20" spans="1:9" ht="18" customHeight="1">
      <c r="A20" s="97" t="s">
        <v>103</v>
      </c>
    </row>
    <row r="23" spans="1:9" ht="18" customHeight="1">
      <c r="A23" s="97" t="s">
        <v>101</v>
      </c>
      <c r="C23" s="7"/>
      <c r="D23" s="129">
        <v>3789000</v>
      </c>
      <c r="E23" s="129"/>
      <c r="F23" s="129"/>
      <c r="G23" s="129"/>
    </row>
    <row r="24" spans="1:9" ht="18" customHeight="1">
      <c r="C24" s="6"/>
      <c r="D24" s="6"/>
      <c r="E24" s="6"/>
      <c r="F24" s="6"/>
    </row>
    <row r="25" spans="1:9" ht="18" customHeight="1">
      <c r="A25" s="277" t="s">
        <v>102</v>
      </c>
      <c r="B25" s="277"/>
      <c r="C25" s="277"/>
      <c r="D25" s="277"/>
      <c r="E25" s="277"/>
      <c r="F25" s="277"/>
      <c r="G25" s="277"/>
      <c r="H25" s="277"/>
      <c r="I25" s="277"/>
    </row>
    <row r="26" spans="1:9" ht="18" customHeight="1">
      <c r="I26" s="5"/>
    </row>
    <row r="27" spans="1:9" ht="18" customHeight="1">
      <c r="A27" s="2" t="s">
        <v>34</v>
      </c>
    </row>
    <row r="28" spans="1:9" ht="25.5" customHeight="1">
      <c r="A28" s="66"/>
      <c r="B28" s="125" t="s">
        <v>168</v>
      </c>
      <c r="C28" s="125"/>
      <c r="D28" s="125"/>
      <c r="E28" s="125"/>
      <c r="F28" s="125"/>
      <c r="G28" s="125"/>
      <c r="H28" s="125"/>
      <c r="I28" s="67"/>
    </row>
    <row r="29" spans="1:9" ht="25.5" customHeight="1">
      <c r="A29" s="68"/>
      <c r="B29" s="124" t="s">
        <v>134</v>
      </c>
      <c r="C29" s="125"/>
      <c r="D29" s="125"/>
      <c r="E29" s="125"/>
      <c r="F29" s="125"/>
      <c r="G29" s="125"/>
      <c r="H29" s="125"/>
      <c r="I29" s="67"/>
    </row>
    <row r="30" spans="1:9" ht="36" customHeight="1">
      <c r="A30" s="67"/>
      <c r="B30" s="120" t="s">
        <v>167</v>
      </c>
      <c r="C30" s="120"/>
      <c r="D30" s="120"/>
      <c r="E30" s="120"/>
      <c r="F30" s="120"/>
      <c r="G30" s="120"/>
      <c r="H30" s="120"/>
      <c r="I30" s="67"/>
    </row>
    <row r="31" spans="1:9" ht="36" customHeight="1">
      <c r="A31" s="67"/>
      <c r="B31" s="119" t="s">
        <v>171</v>
      </c>
      <c r="C31" s="123" t="s">
        <v>174</v>
      </c>
      <c r="D31" s="278"/>
      <c r="E31" s="278"/>
      <c r="F31" s="278"/>
      <c r="G31" s="278"/>
      <c r="H31" s="119"/>
      <c r="I31" s="67"/>
    </row>
    <row r="32" spans="1:9" ht="18" customHeight="1">
      <c r="A32" s="67"/>
      <c r="B32" s="121" t="s">
        <v>169</v>
      </c>
      <c r="C32" s="121"/>
      <c r="D32" s="122" t="s">
        <v>172</v>
      </c>
      <c r="E32" s="122"/>
      <c r="F32" s="101"/>
      <c r="G32" s="101"/>
      <c r="H32" s="101"/>
      <c r="I32" s="67"/>
    </row>
    <row r="33" spans="1:9" ht="3.75" customHeight="1">
      <c r="A33" s="67"/>
      <c r="B33" s="117"/>
      <c r="C33" s="117"/>
      <c r="D33" s="118"/>
      <c r="E33" s="118"/>
      <c r="F33" s="101"/>
      <c r="G33" s="101"/>
      <c r="H33" s="101"/>
      <c r="I33" s="67"/>
    </row>
    <row r="34" spans="1:9" ht="18" customHeight="1">
      <c r="A34" s="67"/>
      <c r="B34" s="121" t="s">
        <v>170</v>
      </c>
      <c r="C34" s="121"/>
      <c r="D34" s="122" t="s">
        <v>173</v>
      </c>
      <c r="E34" s="122"/>
      <c r="F34" s="101"/>
      <c r="G34" s="101"/>
      <c r="H34" s="101"/>
      <c r="I34" s="67"/>
    </row>
    <row r="35" spans="1:9" ht="18" customHeight="1">
      <c r="C35"/>
    </row>
  </sheetData>
  <sheetProtection algorithmName="SHA-512" hashValue="AUZRr7PkBK/mvxJLZRvR7txVXqeMLdDUm60VxDTne35X0ffboz9j0LwMNuxDlMDQ1qZFzKsmtOFFanR1e6nv1Q==" saltValue="4FsoAk+ltV8Cu8ZaTpuiyA==" spinCount="100000" sheet="1" selectLockedCells="1"/>
  <mergeCells count="12">
    <mergeCell ref="B34:C34"/>
    <mergeCell ref="D34:E34"/>
    <mergeCell ref="B29:H29"/>
    <mergeCell ref="B30:H30"/>
    <mergeCell ref="C31:G31"/>
    <mergeCell ref="B32:C32"/>
    <mergeCell ref="D32:E32"/>
    <mergeCell ref="H5:I5"/>
    <mergeCell ref="A17:I18"/>
    <mergeCell ref="D23:G23"/>
    <mergeCell ref="A25:I25"/>
    <mergeCell ref="B28:H28"/>
  </mergeCells>
  <phoneticPr fontId="2"/>
  <hyperlinks>
    <hyperlink ref="C31" r:id="rId1" xr:uid="{40A83E63-6E8B-428A-ABBB-C68A7B825B3B}"/>
  </hyperlinks>
  <printOptions horizontalCentered="1"/>
  <pageMargins left="0.78740157480314965" right="0.78740157480314965" top="0.98425196850393704" bottom="0.98425196850393704" header="0.31496062992125984" footer="0.31496062992125984"/>
  <pageSetup paperSize="9" scale="77"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A1:AH80"/>
  <sheetViews>
    <sheetView showGridLines="0" view="pageBreakPreview" zoomScale="55" zoomScaleNormal="70" zoomScaleSheetLayoutView="55" zoomScalePageLayoutView="85" workbookViewId="0">
      <selection activeCell="H4" sqref="H4"/>
    </sheetView>
  </sheetViews>
  <sheetFormatPr defaultColWidth="9" defaultRowHeight="13.5"/>
  <cols>
    <col min="1" max="30" width="9.875" style="28" customWidth="1"/>
    <col min="31" max="16384" width="9" style="28"/>
  </cols>
  <sheetData>
    <row r="1" spans="1:32" ht="35.25" customHeight="1">
      <c r="A1" s="25" t="s">
        <v>133</v>
      </c>
      <c r="B1" s="26"/>
      <c r="C1" s="26"/>
      <c r="D1" s="26"/>
      <c r="E1" s="27"/>
      <c r="F1" s="27"/>
      <c r="G1" s="27"/>
      <c r="H1" s="27"/>
      <c r="I1" s="27"/>
      <c r="J1" s="27"/>
      <c r="K1" s="27"/>
      <c r="L1" s="27"/>
      <c r="M1" s="27"/>
      <c r="N1" s="27"/>
      <c r="O1" s="27"/>
      <c r="Q1" s="29"/>
      <c r="R1" s="29"/>
      <c r="S1" s="29"/>
      <c r="T1" s="29"/>
      <c r="U1" s="29"/>
      <c r="V1" s="29"/>
      <c r="W1" s="29"/>
      <c r="X1" s="29"/>
      <c r="Y1" s="29"/>
      <c r="Z1" s="29"/>
      <c r="AA1" s="29"/>
      <c r="AB1" s="29"/>
      <c r="AC1" s="29"/>
      <c r="AD1" s="61"/>
    </row>
    <row r="2" spans="1:32" ht="30.75" customHeight="1">
      <c r="A2" s="235" t="s">
        <v>145</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row>
    <row r="3" spans="1:32" ht="7.5" customHeight="1">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2" ht="39" customHeight="1">
      <c r="A4" s="195" t="s">
        <v>100</v>
      </c>
      <c r="B4" s="196"/>
      <c r="C4" s="197"/>
      <c r="D4" s="315" t="s">
        <v>148</v>
      </c>
      <c r="E4" s="316"/>
      <c r="F4" s="109">
        <v>3</v>
      </c>
      <c r="G4" s="107" t="s">
        <v>147</v>
      </c>
      <c r="H4" s="108">
        <v>9</v>
      </c>
      <c r="I4" s="104" t="s">
        <v>139</v>
      </c>
      <c r="J4" s="108">
        <v>30</v>
      </c>
      <c r="K4" s="104" t="s">
        <v>140</v>
      </c>
      <c r="L4" s="102"/>
      <c r="M4" s="102"/>
      <c r="N4" s="102"/>
      <c r="O4" s="102"/>
      <c r="P4" s="102"/>
      <c r="Q4" s="31"/>
      <c r="R4" s="31"/>
      <c r="S4" s="31"/>
      <c r="T4" s="31"/>
      <c r="U4" s="31"/>
      <c r="V4" s="31"/>
      <c r="W4" s="32"/>
      <c r="X4" s="32"/>
      <c r="Y4" s="32"/>
      <c r="Z4" s="32"/>
      <c r="AA4" s="32"/>
      <c r="AB4" s="32"/>
      <c r="AC4" s="32"/>
      <c r="AD4" s="72" t="s">
        <v>146</v>
      </c>
    </row>
    <row r="5" spans="1:32" ht="6" customHeight="1">
      <c r="A5" s="30"/>
      <c r="B5" s="31"/>
      <c r="C5" s="31"/>
      <c r="D5" s="71"/>
      <c r="E5" s="71"/>
      <c r="F5" s="71"/>
      <c r="G5" s="71"/>
      <c r="H5" s="71"/>
      <c r="I5" s="71"/>
      <c r="J5" s="71"/>
      <c r="K5" s="71"/>
      <c r="L5" s="31"/>
      <c r="M5" s="31"/>
      <c r="N5" s="31"/>
      <c r="O5" s="31"/>
      <c r="P5" s="31"/>
      <c r="Q5" s="31"/>
      <c r="R5" s="31"/>
      <c r="S5" s="31"/>
      <c r="T5" s="31"/>
      <c r="U5" s="248" t="s">
        <v>144</v>
      </c>
      <c r="V5" s="248"/>
      <c r="W5" s="248"/>
      <c r="X5" s="248"/>
      <c r="Y5" s="248"/>
      <c r="Z5" s="248"/>
      <c r="AA5" s="248"/>
      <c r="AB5" s="248"/>
      <c r="AC5" s="248"/>
      <c r="AD5" s="31"/>
    </row>
    <row r="6" spans="1:32" ht="25.5" customHeight="1">
      <c r="A6" s="33" t="s">
        <v>31</v>
      </c>
      <c r="B6" s="34"/>
      <c r="C6" s="34"/>
      <c r="D6" s="71"/>
      <c r="E6" s="71"/>
      <c r="F6" s="71"/>
      <c r="G6" s="71"/>
      <c r="H6" s="71"/>
      <c r="I6" s="71"/>
      <c r="J6" s="71"/>
      <c r="K6" s="71"/>
      <c r="L6" s="34"/>
      <c r="M6" s="34"/>
      <c r="N6" s="34"/>
      <c r="O6" s="34"/>
      <c r="P6" s="34"/>
      <c r="Q6" s="34"/>
      <c r="R6" s="34"/>
      <c r="S6" s="34"/>
      <c r="T6" s="34"/>
      <c r="U6" s="248"/>
      <c r="V6" s="248"/>
      <c r="W6" s="248"/>
      <c r="X6" s="248"/>
      <c r="Y6" s="248"/>
      <c r="Z6" s="248"/>
      <c r="AA6" s="248"/>
      <c r="AB6" s="248"/>
      <c r="AC6" s="248"/>
      <c r="AD6" s="35"/>
    </row>
    <row r="7" spans="1:32" ht="23.25" customHeight="1">
      <c r="A7" s="36" t="s">
        <v>32</v>
      </c>
      <c r="B7" s="37"/>
      <c r="C7" s="37"/>
      <c r="D7" s="71"/>
      <c r="E7" s="71"/>
      <c r="F7" s="71"/>
      <c r="G7" s="71"/>
      <c r="H7" s="71"/>
      <c r="I7" s="71"/>
      <c r="J7" s="71"/>
      <c r="K7" s="71"/>
      <c r="L7" s="37"/>
      <c r="M7" s="37"/>
      <c r="N7" s="37"/>
      <c r="O7" s="37"/>
      <c r="P7" s="37"/>
      <c r="Q7" s="37"/>
      <c r="R7" s="37"/>
      <c r="S7" s="37"/>
      <c r="T7" s="37"/>
      <c r="U7" s="248"/>
      <c r="V7" s="248"/>
      <c r="W7" s="248"/>
      <c r="X7" s="248"/>
      <c r="Y7" s="248"/>
      <c r="Z7" s="248"/>
      <c r="AA7" s="248"/>
      <c r="AB7" s="248"/>
      <c r="AC7" s="248"/>
      <c r="AD7" s="37"/>
    </row>
    <row r="8" spans="1:32" ht="24" customHeight="1">
      <c r="A8" s="37"/>
      <c r="B8" s="37"/>
      <c r="C8" s="37"/>
      <c r="D8" s="38" t="s">
        <v>33</v>
      </c>
      <c r="E8" s="37"/>
      <c r="F8" s="37"/>
      <c r="G8" s="37"/>
      <c r="H8" s="37"/>
      <c r="I8" s="37"/>
      <c r="J8" s="37"/>
      <c r="K8" s="37"/>
      <c r="L8" s="37"/>
      <c r="M8" s="37"/>
      <c r="N8" s="37"/>
      <c r="O8" s="37"/>
      <c r="P8" s="37"/>
      <c r="Q8" s="37"/>
      <c r="R8" s="37"/>
      <c r="S8" s="37"/>
      <c r="T8" s="37"/>
      <c r="U8" s="37"/>
      <c r="V8" s="37"/>
      <c r="W8" s="37"/>
      <c r="X8" s="37"/>
      <c r="Y8" s="37"/>
      <c r="Z8" s="37"/>
      <c r="AA8" s="37"/>
      <c r="AB8" s="37"/>
      <c r="AC8" s="37"/>
    </row>
    <row r="9" spans="1:32" ht="22.5" customHeight="1">
      <c r="A9" s="184" t="s">
        <v>23</v>
      </c>
      <c r="B9" s="237"/>
      <c r="C9" s="237"/>
      <c r="D9" s="317"/>
      <c r="E9" s="311">
        <v>0</v>
      </c>
      <c r="F9" s="311">
        <v>0</v>
      </c>
      <c r="G9" s="311">
        <v>0</v>
      </c>
      <c r="H9" s="311">
        <v>0</v>
      </c>
      <c r="I9" s="311">
        <v>0</v>
      </c>
      <c r="J9" s="311">
        <v>0</v>
      </c>
      <c r="K9" s="311">
        <v>0</v>
      </c>
      <c r="L9" s="311">
        <v>0</v>
      </c>
      <c r="M9" s="313">
        <v>0</v>
      </c>
      <c r="N9" s="244" t="s">
        <v>0</v>
      </c>
      <c r="O9" s="245"/>
      <c r="P9" s="245"/>
      <c r="Q9" s="319" t="s">
        <v>111</v>
      </c>
      <c r="R9" s="319"/>
      <c r="S9" s="319"/>
      <c r="T9" s="319"/>
      <c r="U9" s="319"/>
      <c r="V9" s="319"/>
      <c r="W9" s="319"/>
      <c r="X9" s="319"/>
      <c r="Y9" s="319"/>
      <c r="Z9" s="319"/>
      <c r="AA9" s="319"/>
      <c r="AB9" s="319"/>
      <c r="AC9" s="319"/>
      <c r="AD9" s="319"/>
    </row>
    <row r="10" spans="1:32" ht="22.5" customHeight="1">
      <c r="A10" s="238"/>
      <c r="B10" s="239"/>
      <c r="C10" s="239"/>
      <c r="D10" s="318"/>
      <c r="E10" s="312"/>
      <c r="F10" s="312"/>
      <c r="G10" s="312"/>
      <c r="H10" s="312"/>
      <c r="I10" s="312"/>
      <c r="J10" s="312"/>
      <c r="K10" s="312"/>
      <c r="L10" s="312"/>
      <c r="M10" s="314"/>
      <c r="N10" s="246"/>
      <c r="O10" s="246"/>
      <c r="P10" s="246"/>
      <c r="Q10" s="319"/>
      <c r="R10" s="319"/>
      <c r="S10" s="319"/>
      <c r="T10" s="319"/>
      <c r="U10" s="319"/>
      <c r="V10" s="319"/>
      <c r="W10" s="319"/>
      <c r="X10" s="319"/>
      <c r="Y10" s="319"/>
      <c r="Z10" s="319"/>
      <c r="AA10" s="319"/>
      <c r="AB10" s="319"/>
      <c r="AC10" s="319"/>
      <c r="AD10" s="319"/>
    </row>
    <row r="11" spans="1:32" ht="7.5" customHeight="1">
      <c r="A11" s="39"/>
      <c r="B11" s="39"/>
      <c r="C11" s="39"/>
      <c r="D11" s="39"/>
      <c r="E11" s="40"/>
      <c r="F11" s="40"/>
      <c r="G11" s="40"/>
      <c r="H11" s="40"/>
      <c r="I11" s="40"/>
      <c r="J11" s="40"/>
      <c r="K11" s="40"/>
      <c r="L11" s="40"/>
      <c r="M11" s="40"/>
      <c r="N11" s="40"/>
      <c r="O11" s="40"/>
      <c r="P11" s="41"/>
      <c r="Q11" s="41"/>
      <c r="R11" s="41"/>
      <c r="S11" s="39"/>
      <c r="T11" s="39"/>
      <c r="U11" s="39"/>
      <c r="V11" s="39"/>
      <c r="W11" s="39"/>
      <c r="X11" s="39"/>
      <c r="Y11" s="39"/>
      <c r="Z11" s="39"/>
      <c r="AA11" s="39"/>
      <c r="AB11" s="39"/>
      <c r="AC11" s="39"/>
      <c r="AD11" s="39"/>
    </row>
    <row r="12" spans="1:32" ht="20.25" customHeight="1">
      <c r="A12" s="172" t="s">
        <v>28</v>
      </c>
      <c r="B12" s="173"/>
      <c r="C12" s="174"/>
      <c r="D12" s="305" t="s">
        <v>112</v>
      </c>
      <c r="E12" s="306"/>
      <c r="F12" s="306"/>
      <c r="G12" s="306"/>
      <c r="H12" s="306"/>
      <c r="I12" s="307"/>
      <c r="J12" s="172" t="s">
        <v>29</v>
      </c>
      <c r="K12" s="173"/>
      <c r="L12" s="174"/>
      <c r="M12" s="305" t="s">
        <v>113</v>
      </c>
      <c r="N12" s="306"/>
      <c r="O12" s="306"/>
      <c r="P12" s="306"/>
      <c r="Q12" s="306"/>
      <c r="R12" s="307"/>
      <c r="S12" s="41"/>
      <c r="T12" s="41"/>
      <c r="U12" s="39"/>
      <c r="V12" s="39"/>
      <c r="W12" s="39"/>
      <c r="X12" s="39"/>
      <c r="Y12" s="39"/>
      <c r="Z12" s="39"/>
      <c r="AA12" s="39"/>
      <c r="AB12" s="39"/>
      <c r="AC12" s="39"/>
      <c r="AD12" s="39"/>
      <c r="AE12" s="39"/>
      <c r="AF12" s="39"/>
    </row>
    <row r="13" spans="1:32" ht="20.25" customHeight="1">
      <c r="A13" s="175"/>
      <c r="B13" s="176"/>
      <c r="C13" s="177"/>
      <c r="D13" s="308"/>
      <c r="E13" s="309"/>
      <c r="F13" s="309"/>
      <c r="G13" s="309"/>
      <c r="H13" s="309"/>
      <c r="I13" s="310"/>
      <c r="J13" s="175"/>
      <c r="K13" s="176"/>
      <c r="L13" s="177"/>
      <c r="M13" s="308"/>
      <c r="N13" s="309"/>
      <c r="O13" s="309"/>
      <c r="P13" s="309"/>
      <c r="Q13" s="309"/>
      <c r="R13" s="310"/>
      <c r="S13" s="41"/>
      <c r="T13" s="41"/>
      <c r="U13" s="39"/>
      <c r="V13" s="39"/>
      <c r="W13" s="39"/>
      <c r="X13" s="39"/>
      <c r="Y13" s="39"/>
      <c r="Z13" s="39"/>
      <c r="AA13" s="39"/>
      <c r="AB13" s="39"/>
      <c r="AC13" s="39"/>
      <c r="AD13" s="39"/>
      <c r="AE13" s="39"/>
      <c r="AF13" s="39"/>
    </row>
    <row r="14" spans="1:32" s="44" customFormat="1" ht="6.75" customHeight="1">
      <c r="A14" s="42"/>
      <c r="B14" s="42"/>
      <c r="C14" s="42"/>
      <c r="D14" s="43"/>
      <c r="E14" s="43"/>
      <c r="F14" s="43"/>
      <c r="G14" s="43"/>
      <c r="H14" s="43"/>
      <c r="I14" s="42"/>
      <c r="J14" s="42"/>
      <c r="K14" s="42"/>
      <c r="L14" s="43"/>
      <c r="M14" s="43"/>
      <c r="N14" s="43"/>
      <c r="O14" s="43"/>
      <c r="P14" s="43"/>
      <c r="Q14" s="41"/>
      <c r="R14" s="41"/>
      <c r="S14" s="39"/>
      <c r="T14" s="39"/>
      <c r="U14" s="39"/>
      <c r="V14" s="39"/>
      <c r="W14" s="39"/>
      <c r="X14" s="39"/>
      <c r="Y14" s="39"/>
      <c r="Z14" s="39"/>
      <c r="AA14" s="39"/>
      <c r="AB14" s="39"/>
      <c r="AC14" s="39"/>
      <c r="AD14" s="39"/>
    </row>
    <row r="15" spans="1:32" s="44" customFormat="1" ht="20.25" customHeight="1">
      <c r="A15" s="178" t="s">
        <v>15</v>
      </c>
      <c r="B15" s="178"/>
      <c r="C15" s="178"/>
      <c r="D15" s="178" t="s">
        <v>16</v>
      </c>
      <c r="E15" s="178"/>
      <c r="F15" s="178"/>
      <c r="G15" s="178"/>
      <c r="H15" s="178"/>
      <c r="I15" s="178" t="s">
        <v>17</v>
      </c>
      <c r="J15" s="178"/>
      <c r="K15" s="178"/>
      <c r="L15" s="178"/>
      <c r="M15" s="178"/>
      <c r="N15" s="178" t="s">
        <v>18</v>
      </c>
      <c r="O15" s="178"/>
      <c r="P15" s="178"/>
      <c r="Q15" s="178"/>
      <c r="R15" s="178"/>
      <c r="S15" s="178" t="s">
        <v>19</v>
      </c>
      <c r="T15" s="178"/>
      <c r="U15" s="178"/>
      <c r="V15" s="178"/>
      <c r="W15" s="178"/>
      <c r="X15" s="178"/>
      <c r="Y15" s="178"/>
      <c r="Z15" s="178"/>
      <c r="AA15" s="178"/>
      <c r="AB15" s="178"/>
      <c r="AC15" s="178"/>
      <c r="AD15" s="178"/>
    </row>
    <row r="16" spans="1:32" s="44" customFormat="1" ht="38.25" customHeight="1">
      <c r="A16" s="178"/>
      <c r="B16" s="178"/>
      <c r="C16" s="178"/>
      <c r="D16" s="294" t="s">
        <v>114</v>
      </c>
      <c r="E16" s="294"/>
      <c r="F16" s="294"/>
      <c r="G16" s="294"/>
      <c r="H16" s="294"/>
      <c r="I16" s="295" t="s">
        <v>115</v>
      </c>
      <c r="J16" s="296"/>
      <c r="K16" s="296"/>
      <c r="L16" s="296"/>
      <c r="M16" s="297"/>
      <c r="N16" s="295" t="s">
        <v>116</v>
      </c>
      <c r="O16" s="296"/>
      <c r="P16" s="296"/>
      <c r="Q16" s="296"/>
      <c r="R16" s="297"/>
      <c r="S16" s="298" t="s">
        <v>117</v>
      </c>
      <c r="T16" s="299"/>
      <c r="U16" s="299"/>
      <c r="V16" s="299"/>
      <c r="W16" s="299"/>
      <c r="X16" s="299"/>
      <c r="Y16" s="299"/>
      <c r="Z16" s="299"/>
      <c r="AA16" s="299"/>
      <c r="AB16" s="299"/>
      <c r="AC16" s="299"/>
      <c r="AD16" s="300"/>
    </row>
    <row r="17" spans="1:34" ht="7.5" customHeight="1">
      <c r="A17" s="39"/>
      <c r="B17" s="39"/>
      <c r="C17" s="39"/>
      <c r="D17" s="39"/>
      <c r="E17" s="40"/>
      <c r="F17" s="40"/>
      <c r="G17" s="40"/>
      <c r="H17" s="40"/>
      <c r="I17" s="40"/>
      <c r="J17" s="40"/>
      <c r="K17" s="40"/>
      <c r="L17" s="40"/>
      <c r="M17" s="40"/>
      <c r="N17" s="45"/>
      <c r="O17" s="40"/>
      <c r="P17" s="41"/>
      <c r="Q17" s="41"/>
      <c r="R17" s="41"/>
      <c r="S17" s="39"/>
      <c r="T17" s="39"/>
      <c r="U17" s="39"/>
      <c r="V17" s="39"/>
      <c r="W17" s="39"/>
      <c r="X17" s="39"/>
      <c r="Y17" s="39"/>
      <c r="Z17" s="39"/>
      <c r="AA17" s="39"/>
      <c r="AB17" s="39"/>
      <c r="AC17" s="39"/>
      <c r="AD17" s="39"/>
    </row>
    <row r="18" spans="1:34" ht="20.25" customHeight="1">
      <c r="A18" s="184" t="s">
        <v>1</v>
      </c>
      <c r="B18" s="185"/>
      <c r="C18" s="186"/>
      <c r="D18" s="204" t="s">
        <v>14</v>
      </c>
      <c r="E18" s="205"/>
      <c r="F18" s="205"/>
      <c r="G18" s="205"/>
      <c r="H18" s="205"/>
      <c r="I18" s="205"/>
      <c r="J18" s="205"/>
      <c r="K18" s="206"/>
      <c r="L18" s="195" t="s">
        <v>21</v>
      </c>
      <c r="M18" s="196"/>
      <c r="N18" s="196"/>
      <c r="O18" s="197"/>
      <c r="P18" s="193" t="s">
        <v>22</v>
      </c>
      <c r="Q18" s="193"/>
      <c r="R18" s="193"/>
      <c r="S18" s="193"/>
      <c r="T18" s="193"/>
      <c r="U18" s="193"/>
      <c r="V18" s="193"/>
      <c r="W18" s="193"/>
      <c r="X18" s="193"/>
      <c r="Y18" s="193"/>
      <c r="Z18" s="193"/>
      <c r="AA18" s="193"/>
      <c r="AB18" s="193"/>
      <c r="AC18" s="193"/>
      <c r="AD18" s="193"/>
    </row>
    <row r="19" spans="1:34" ht="38.25" customHeight="1">
      <c r="A19" s="187"/>
      <c r="B19" s="188"/>
      <c r="C19" s="189"/>
      <c r="D19" s="98">
        <v>1</v>
      </c>
      <c r="E19" s="99">
        <v>2</v>
      </c>
      <c r="F19" s="100">
        <v>3</v>
      </c>
      <c r="G19" s="75" t="s">
        <v>20</v>
      </c>
      <c r="H19" s="98">
        <v>4</v>
      </c>
      <c r="I19" s="99">
        <v>5</v>
      </c>
      <c r="J19" s="99">
        <v>6</v>
      </c>
      <c r="K19" s="100">
        <v>7</v>
      </c>
      <c r="L19" s="301" t="s">
        <v>118</v>
      </c>
      <c r="M19" s="302"/>
      <c r="N19" s="302"/>
      <c r="O19" s="303"/>
      <c r="P19" s="304" t="s">
        <v>119</v>
      </c>
      <c r="Q19" s="304"/>
      <c r="R19" s="304"/>
      <c r="S19" s="304"/>
      <c r="T19" s="304"/>
      <c r="U19" s="304"/>
      <c r="V19" s="304"/>
      <c r="W19" s="304"/>
      <c r="X19" s="304"/>
      <c r="Y19" s="304"/>
      <c r="Z19" s="304"/>
      <c r="AA19" s="304"/>
      <c r="AB19" s="304"/>
      <c r="AC19" s="304"/>
      <c r="AD19" s="304"/>
    </row>
    <row r="20" spans="1:34" ht="7.5" customHeight="1">
      <c r="A20" s="46"/>
      <c r="B20" s="46"/>
      <c r="C20" s="46"/>
      <c r="D20" s="46"/>
      <c r="E20" s="47"/>
      <c r="F20" s="47"/>
      <c r="G20" s="47"/>
      <c r="H20" s="47"/>
      <c r="I20" s="47"/>
      <c r="J20" s="47"/>
      <c r="K20" s="47"/>
      <c r="L20" s="47"/>
      <c r="M20" s="47"/>
      <c r="N20" s="47"/>
      <c r="O20" s="47"/>
      <c r="P20" s="41"/>
      <c r="Q20" s="41"/>
      <c r="R20" s="41"/>
      <c r="S20" s="39"/>
      <c r="T20" s="46"/>
      <c r="U20" s="46"/>
      <c r="V20" s="46"/>
      <c r="W20" s="46"/>
      <c r="X20" s="46"/>
      <c r="Y20" s="46"/>
      <c r="Z20" s="46"/>
      <c r="AA20" s="46"/>
      <c r="AB20" s="46"/>
      <c r="AC20" s="46"/>
      <c r="AD20" s="46"/>
    </row>
    <row r="21" spans="1:34" s="44" customFormat="1" ht="41.25" customHeight="1">
      <c r="A21" s="130" t="s">
        <v>105</v>
      </c>
      <c r="B21" s="131"/>
      <c r="C21" s="131"/>
      <c r="D21" s="131"/>
      <c r="E21" s="131"/>
      <c r="F21" s="131"/>
      <c r="G21" s="131"/>
      <c r="H21" s="131"/>
      <c r="I21" s="132"/>
      <c r="J21" s="286">
        <v>4500000</v>
      </c>
      <c r="K21" s="287"/>
      <c r="L21" s="287"/>
      <c r="M21" s="287"/>
      <c r="N21" s="287"/>
      <c r="O21" s="288"/>
      <c r="P21" s="214" t="s">
        <v>162</v>
      </c>
      <c r="Q21" s="215"/>
      <c r="R21" s="215"/>
      <c r="S21" s="215"/>
      <c r="T21" s="215"/>
      <c r="U21" s="215"/>
      <c r="V21" s="215"/>
      <c r="W21" s="215"/>
      <c r="X21" s="215"/>
      <c r="Y21" s="215"/>
      <c r="Z21" s="215"/>
      <c r="AA21" s="215"/>
      <c r="AB21" s="215"/>
      <c r="AC21" s="215"/>
      <c r="AD21" s="215"/>
      <c r="AE21" s="48"/>
      <c r="AF21" s="48"/>
      <c r="AG21" s="48"/>
      <c r="AH21" s="48"/>
    </row>
    <row r="22" spans="1:34" ht="6.75" customHeight="1">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row>
    <row r="23" spans="1:34" ht="21" customHeight="1">
      <c r="A23" s="33" t="s">
        <v>135</v>
      </c>
      <c r="B23" s="33"/>
      <c r="C23" s="33"/>
      <c r="D23" s="33"/>
      <c r="E23" s="33"/>
      <c r="F23" s="33"/>
      <c r="G23" s="33"/>
      <c r="H23" s="33"/>
      <c r="I23" s="33"/>
      <c r="J23" s="33"/>
      <c r="K23" s="33"/>
      <c r="L23" s="33"/>
      <c r="M23" s="33"/>
      <c r="N23" s="33"/>
      <c r="O23" s="33"/>
      <c r="P23" s="33"/>
      <c r="Q23" s="33"/>
      <c r="R23" s="105"/>
      <c r="S23" s="105"/>
      <c r="T23" s="105"/>
      <c r="U23" s="105"/>
      <c r="V23" s="105"/>
      <c r="W23" s="105"/>
      <c r="X23" s="216" t="str">
        <f>IF(H25="","",IF(J25="","",IF(OR(H25&lt;4,H25&gt;9),"事業開始日が対象期間外です"&amp;CHAR(10)&amp;"令和3年年4月1日～9月30日",IF(OR(R25&lt;4,R25&gt;9),"事業終了日が対象期間外です"&amp;CHAR(10)&amp;"令和3年年4月1日～9月30日",IF(OR(H25&gt;R25,AND(H25=R25,J25&gt;T25)),"事業開始日が事業終了日よりも"&amp;CHAR(10)&amp;"後の日付になってます。",IF(OR(F4&lt;R25,AND(F4=R25,H4&lt;T25)),"事業終了日が提出日よりも"&amp;CHAR(10)&amp;"後の日付になってます。"&amp;CHAR(10)&amp;"事業終了後に提出してください。",""))))))</f>
        <v>事業開始日が対象期間外です
令和3年年4月1日～9月30日</v>
      </c>
      <c r="Y23" s="216"/>
      <c r="Z23" s="216"/>
      <c r="AA23" s="216"/>
      <c r="AB23" s="216"/>
      <c r="AC23" s="216"/>
      <c r="AD23" s="216"/>
    </row>
    <row r="24" spans="1:34" ht="6.75" customHeight="1">
      <c r="C24" s="50"/>
      <c r="D24" s="51"/>
      <c r="E24" s="51"/>
      <c r="F24" s="51"/>
      <c r="G24" s="51"/>
      <c r="H24" s="51"/>
      <c r="I24" s="52"/>
      <c r="J24" s="52"/>
      <c r="K24" s="52"/>
      <c r="L24" s="51"/>
      <c r="M24" s="51"/>
      <c r="N24" s="51"/>
      <c r="O24" s="51"/>
      <c r="P24" s="51"/>
      <c r="Q24" s="51"/>
      <c r="R24" s="105"/>
      <c r="S24" s="105"/>
      <c r="T24" s="105"/>
      <c r="U24" s="105"/>
      <c r="V24" s="105"/>
      <c r="W24" s="105"/>
      <c r="X24" s="216"/>
      <c r="Y24" s="216"/>
      <c r="Z24" s="216"/>
      <c r="AA24" s="216"/>
      <c r="AB24" s="216"/>
      <c r="AC24" s="216"/>
      <c r="AD24" s="216"/>
      <c r="AE24" s="51"/>
      <c r="AF24" s="51"/>
    </row>
    <row r="25" spans="1:34" ht="41.25" customHeight="1">
      <c r="B25" s="289" t="s">
        <v>26</v>
      </c>
      <c r="C25" s="290"/>
      <c r="D25" s="291"/>
      <c r="E25" s="168" t="s">
        <v>148</v>
      </c>
      <c r="F25" s="169"/>
      <c r="G25" s="110">
        <v>3</v>
      </c>
      <c r="H25" s="106" t="s">
        <v>147</v>
      </c>
      <c r="I25" s="108">
        <v>3</v>
      </c>
      <c r="J25" s="111" t="s">
        <v>139</v>
      </c>
      <c r="K25" s="108">
        <v>10</v>
      </c>
      <c r="L25" s="111" t="s">
        <v>140</v>
      </c>
      <c r="M25" s="289" t="s">
        <v>27</v>
      </c>
      <c r="N25" s="290"/>
      <c r="O25" s="291"/>
      <c r="P25" s="292" t="s">
        <v>148</v>
      </c>
      <c r="Q25" s="293"/>
      <c r="R25" s="108">
        <v>3</v>
      </c>
      <c r="S25" s="111" t="s">
        <v>147</v>
      </c>
      <c r="T25" s="108">
        <v>9</v>
      </c>
      <c r="U25" s="111" t="s">
        <v>142</v>
      </c>
      <c r="V25" s="108">
        <v>15</v>
      </c>
      <c r="W25" s="111" t="s">
        <v>143</v>
      </c>
      <c r="X25" s="216"/>
      <c r="Y25" s="216"/>
      <c r="Z25" s="216"/>
      <c r="AA25" s="216"/>
      <c r="AB25" s="216"/>
      <c r="AC25" s="216"/>
      <c r="AD25" s="216"/>
    </row>
    <row r="26" spans="1:34" ht="6.75" customHeight="1">
      <c r="C26" s="50"/>
      <c r="D26" s="51"/>
      <c r="E26" s="51"/>
      <c r="F26" s="51"/>
      <c r="G26" s="51"/>
      <c r="H26" s="51"/>
      <c r="I26" s="52"/>
      <c r="J26" s="52"/>
      <c r="K26" s="52"/>
      <c r="L26" s="51"/>
      <c r="M26" s="51"/>
      <c r="N26" s="51"/>
      <c r="O26" s="51"/>
      <c r="P26" s="51"/>
      <c r="Q26" s="51"/>
      <c r="R26" s="51"/>
      <c r="S26" s="51"/>
      <c r="T26" s="51"/>
      <c r="U26" s="51"/>
      <c r="V26" s="51"/>
      <c r="W26" s="51"/>
      <c r="X26" s="51"/>
      <c r="Y26" s="51"/>
      <c r="Z26" s="51"/>
      <c r="AA26" s="51"/>
      <c r="AB26" s="51"/>
      <c r="AC26" s="51"/>
      <c r="AD26" s="51"/>
      <c r="AE26" s="51"/>
      <c r="AF26" s="51"/>
    </row>
    <row r="27" spans="1:34" ht="48.75" customHeight="1">
      <c r="A27" s="53"/>
      <c r="B27" s="223"/>
      <c r="C27" s="224"/>
      <c r="D27" s="223" t="s">
        <v>25</v>
      </c>
      <c r="E27" s="225"/>
      <c r="F27" s="225"/>
      <c r="G27" s="223" t="s">
        <v>137</v>
      </c>
      <c r="H27" s="225"/>
      <c r="I27" s="225"/>
      <c r="J27" s="225"/>
      <c r="K27" s="225"/>
      <c r="L27" s="225"/>
      <c r="M27" s="225"/>
      <c r="N27" s="225"/>
      <c r="O27" s="225"/>
      <c r="P27" s="225"/>
      <c r="Q27" s="225"/>
      <c r="R27" s="225"/>
      <c r="S27" s="225"/>
      <c r="T27" s="225"/>
      <c r="U27" s="224"/>
      <c r="V27" s="183" t="s">
        <v>151</v>
      </c>
      <c r="W27" s="152"/>
      <c r="X27" s="152"/>
      <c r="Y27" s="152"/>
      <c r="Z27" s="183" t="s">
        <v>152</v>
      </c>
      <c r="AA27" s="152"/>
      <c r="AB27" s="152"/>
      <c r="AC27" s="152"/>
    </row>
    <row r="28" spans="1:34" ht="41.25" customHeight="1">
      <c r="A28" s="54"/>
      <c r="B28" s="217" t="s">
        <v>13</v>
      </c>
      <c r="C28" s="218"/>
      <c r="D28" s="136" t="s">
        <v>4</v>
      </c>
      <c r="E28" s="137"/>
      <c r="F28" s="138"/>
      <c r="G28" s="282" t="s">
        <v>124</v>
      </c>
      <c r="H28" s="283"/>
      <c r="I28" s="283"/>
      <c r="J28" s="283"/>
      <c r="K28" s="283"/>
      <c r="L28" s="283"/>
      <c r="M28" s="283"/>
      <c r="N28" s="283"/>
      <c r="O28" s="283"/>
      <c r="P28" s="283"/>
      <c r="Q28" s="283"/>
      <c r="R28" s="283"/>
      <c r="S28" s="283"/>
      <c r="T28" s="283"/>
      <c r="U28" s="284"/>
      <c r="V28" s="281">
        <v>234000</v>
      </c>
      <c r="W28" s="281"/>
      <c r="X28" s="281"/>
      <c r="Y28" s="281"/>
      <c r="Z28" s="226"/>
      <c r="AA28" s="227"/>
      <c r="AB28" s="227"/>
      <c r="AC28" s="228"/>
    </row>
    <row r="29" spans="1:34" ht="41.25" customHeight="1">
      <c r="A29" s="54"/>
      <c r="B29" s="219"/>
      <c r="C29" s="220"/>
      <c r="D29" s="136" t="s">
        <v>2</v>
      </c>
      <c r="E29" s="137"/>
      <c r="F29" s="138"/>
      <c r="G29" s="282" t="s">
        <v>125</v>
      </c>
      <c r="H29" s="283"/>
      <c r="I29" s="283"/>
      <c r="J29" s="283"/>
      <c r="K29" s="283"/>
      <c r="L29" s="283"/>
      <c r="M29" s="283"/>
      <c r="N29" s="283"/>
      <c r="O29" s="283"/>
      <c r="P29" s="283"/>
      <c r="Q29" s="283"/>
      <c r="R29" s="283"/>
      <c r="S29" s="283"/>
      <c r="T29" s="283"/>
      <c r="U29" s="284"/>
      <c r="V29" s="281">
        <v>200000</v>
      </c>
      <c r="W29" s="281"/>
      <c r="X29" s="281"/>
      <c r="Y29" s="281"/>
      <c r="Z29" s="229"/>
      <c r="AA29" s="230"/>
      <c r="AB29" s="230"/>
      <c r="AC29" s="231"/>
    </row>
    <row r="30" spans="1:34" ht="41.25" customHeight="1">
      <c r="A30" s="54"/>
      <c r="B30" s="219"/>
      <c r="C30" s="220"/>
      <c r="D30" s="136" t="s">
        <v>5</v>
      </c>
      <c r="E30" s="137"/>
      <c r="F30" s="138"/>
      <c r="G30" s="282" t="s">
        <v>126</v>
      </c>
      <c r="H30" s="283"/>
      <c r="I30" s="283"/>
      <c r="J30" s="283"/>
      <c r="K30" s="283"/>
      <c r="L30" s="283"/>
      <c r="M30" s="283"/>
      <c r="N30" s="283"/>
      <c r="O30" s="283"/>
      <c r="P30" s="283"/>
      <c r="Q30" s="283"/>
      <c r="R30" s="283"/>
      <c r="S30" s="283"/>
      <c r="T30" s="283"/>
      <c r="U30" s="284"/>
      <c r="V30" s="281">
        <v>120000</v>
      </c>
      <c r="W30" s="281"/>
      <c r="X30" s="281"/>
      <c r="Y30" s="281"/>
      <c r="Z30" s="229"/>
      <c r="AA30" s="230"/>
      <c r="AB30" s="230"/>
      <c r="AC30" s="231"/>
    </row>
    <row r="31" spans="1:34" ht="41.25" customHeight="1">
      <c r="A31" s="54"/>
      <c r="B31" s="219"/>
      <c r="C31" s="220"/>
      <c r="D31" s="136" t="s">
        <v>6</v>
      </c>
      <c r="E31" s="137"/>
      <c r="F31" s="138"/>
      <c r="G31" s="282" t="s">
        <v>127</v>
      </c>
      <c r="H31" s="283"/>
      <c r="I31" s="283"/>
      <c r="J31" s="283"/>
      <c r="K31" s="283"/>
      <c r="L31" s="283"/>
      <c r="M31" s="283"/>
      <c r="N31" s="283"/>
      <c r="O31" s="283"/>
      <c r="P31" s="283"/>
      <c r="Q31" s="283"/>
      <c r="R31" s="283"/>
      <c r="S31" s="283"/>
      <c r="T31" s="283"/>
      <c r="U31" s="284"/>
      <c r="V31" s="281">
        <v>30000</v>
      </c>
      <c r="W31" s="281"/>
      <c r="X31" s="281"/>
      <c r="Y31" s="281"/>
      <c r="Z31" s="229"/>
      <c r="AA31" s="230"/>
      <c r="AB31" s="230"/>
      <c r="AC31" s="231"/>
    </row>
    <row r="32" spans="1:34" ht="41.25" customHeight="1">
      <c r="A32" s="54"/>
      <c r="B32" s="219"/>
      <c r="C32" s="220"/>
      <c r="D32" s="136" t="s">
        <v>7</v>
      </c>
      <c r="E32" s="137"/>
      <c r="F32" s="138"/>
      <c r="G32" s="282" t="s">
        <v>128</v>
      </c>
      <c r="H32" s="283"/>
      <c r="I32" s="283"/>
      <c r="J32" s="283"/>
      <c r="K32" s="283"/>
      <c r="L32" s="283"/>
      <c r="M32" s="283"/>
      <c r="N32" s="283"/>
      <c r="O32" s="283"/>
      <c r="P32" s="283"/>
      <c r="Q32" s="283"/>
      <c r="R32" s="283"/>
      <c r="S32" s="283"/>
      <c r="T32" s="283"/>
      <c r="U32" s="284"/>
      <c r="V32" s="281">
        <v>350000</v>
      </c>
      <c r="W32" s="281"/>
      <c r="X32" s="281"/>
      <c r="Y32" s="281"/>
      <c r="Z32" s="229"/>
      <c r="AA32" s="230"/>
      <c r="AB32" s="230"/>
      <c r="AC32" s="231"/>
      <c r="AD32" s="55"/>
      <c r="AE32" s="55"/>
      <c r="AF32" s="55"/>
      <c r="AG32" s="55"/>
      <c r="AH32" s="55"/>
    </row>
    <row r="33" spans="1:34" ht="41.25" customHeight="1">
      <c r="A33" s="54"/>
      <c r="B33" s="219"/>
      <c r="C33" s="220"/>
      <c r="D33" s="136" t="s">
        <v>8</v>
      </c>
      <c r="E33" s="137"/>
      <c r="F33" s="138"/>
      <c r="G33" s="282" t="s">
        <v>120</v>
      </c>
      <c r="H33" s="283"/>
      <c r="I33" s="283"/>
      <c r="J33" s="283"/>
      <c r="K33" s="283"/>
      <c r="L33" s="283"/>
      <c r="M33" s="283"/>
      <c r="N33" s="283"/>
      <c r="O33" s="283"/>
      <c r="P33" s="283"/>
      <c r="Q33" s="283"/>
      <c r="R33" s="283"/>
      <c r="S33" s="283"/>
      <c r="T33" s="283"/>
      <c r="U33" s="284"/>
      <c r="V33" s="281">
        <v>0</v>
      </c>
      <c r="W33" s="281"/>
      <c r="X33" s="281"/>
      <c r="Y33" s="281"/>
      <c r="Z33" s="229"/>
      <c r="AA33" s="230"/>
      <c r="AB33" s="230"/>
      <c r="AC33" s="231"/>
      <c r="AD33" s="55"/>
      <c r="AE33" s="55"/>
      <c r="AF33" s="55"/>
      <c r="AG33" s="55"/>
      <c r="AH33" s="55"/>
    </row>
    <row r="34" spans="1:34" ht="41.25" customHeight="1">
      <c r="A34" s="54"/>
      <c r="B34" s="219"/>
      <c r="C34" s="220"/>
      <c r="D34" s="136" t="s">
        <v>9</v>
      </c>
      <c r="E34" s="137"/>
      <c r="F34" s="138"/>
      <c r="G34" s="282" t="s">
        <v>129</v>
      </c>
      <c r="H34" s="283"/>
      <c r="I34" s="283"/>
      <c r="J34" s="283"/>
      <c r="K34" s="283"/>
      <c r="L34" s="283"/>
      <c r="M34" s="283"/>
      <c r="N34" s="283"/>
      <c r="O34" s="283"/>
      <c r="P34" s="283"/>
      <c r="Q34" s="283"/>
      <c r="R34" s="283"/>
      <c r="S34" s="283"/>
      <c r="T34" s="283"/>
      <c r="U34" s="284"/>
      <c r="V34" s="281">
        <v>2000000</v>
      </c>
      <c r="W34" s="281"/>
      <c r="X34" s="281"/>
      <c r="Y34" s="281"/>
      <c r="Z34" s="229"/>
      <c r="AA34" s="230"/>
      <c r="AB34" s="230"/>
      <c r="AC34" s="231"/>
      <c r="AD34" s="55"/>
      <c r="AE34" s="55"/>
      <c r="AF34" s="55"/>
      <c r="AG34" s="55"/>
      <c r="AH34" s="55"/>
    </row>
    <row r="35" spans="1:34" ht="41.25" customHeight="1">
      <c r="A35" s="54"/>
      <c r="B35" s="219"/>
      <c r="C35" s="220"/>
      <c r="D35" s="136" t="s">
        <v>10</v>
      </c>
      <c r="E35" s="137"/>
      <c r="F35" s="138"/>
      <c r="G35" s="282" t="s">
        <v>120</v>
      </c>
      <c r="H35" s="283"/>
      <c r="I35" s="283"/>
      <c r="J35" s="283"/>
      <c r="K35" s="283"/>
      <c r="L35" s="283"/>
      <c r="M35" s="283"/>
      <c r="N35" s="283"/>
      <c r="O35" s="283"/>
      <c r="P35" s="283"/>
      <c r="Q35" s="283"/>
      <c r="R35" s="283"/>
      <c r="S35" s="283"/>
      <c r="T35" s="283"/>
      <c r="U35" s="284"/>
      <c r="V35" s="281">
        <v>0</v>
      </c>
      <c r="W35" s="281"/>
      <c r="X35" s="281"/>
      <c r="Y35" s="281"/>
      <c r="Z35" s="229"/>
      <c r="AA35" s="230"/>
      <c r="AB35" s="230"/>
      <c r="AC35" s="231"/>
      <c r="AD35" s="55"/>
      <c r="AE35" s="55"/>
      <c r="AF35" s="55"/>
      <c r="AG35" s="55"/>
      <c r="AH35" s="55"/>
    </row>
    <row r="36" spans="1:34" ht="41.25" customHeight="1">
      <c r="A36" s="54"/>
      <c r="B36" s="219"/>
      <c r="C36" s="220"/>
      <c r="D36" s="136" t="s">
        <v>11</v>
      </c>
      <c r="E36" s="137"/>
      <c r="F36" s="138"/>
      <c r="G36" s="282" t="s">
        <v>130</v>
      </c>
      <c r="H36" s="283"/>
      <c r="I36" s="283"/>
      <c r="J36" s="283"/>
      <c r="K36" s="283"/>
      <c r="L36" s="283"/>
      <c r="M36" s="283"/>
      <c r="N36" s="283"/>
      <c r="O36" s="283"/>
      <c r="P36" s="283"/>
      <c r="Q36" s="283"/>
      <c r="R36" s="283"/>
      <c r="S36" s="283"/>
      <c r="T36" s="283"/>
      <c r="U36" s="284"/>
      <c r="V36" s="281">
        <v>855500</v>
      </c>
      <c r="W36" s="281"/>
      <c r="X36" s="281"/>
      <c r="Y36" s="281"/>
      <c r="Z36" s="229"/>
      <c r="AA36" s="230"/>
      <c r="AB36" s="230"/>
      <c r="AC36" s="231"/>
      <c r="AD36" s="55"/>
      <c r="AE36" s="55"/>
      <c r="AF36" s="55"/>
      <c r="AG36" s="55"/>
      <c r="AH36" s="55"/>
    </row>
    <row r="37" spans="1:34" ht="41.25" customHeight="1">
      <c r="A37" s="54"/>
      <c r="B37" s="221"/>
      <c r="C37" s="222"/>
      <c r="D37" s="139" t="s">
        <v>106</v>
      </c>
      <c r="E37" s="140"/>
      <c r="F37" s="140"/>
      <c r="G37" s="140"/>
      <c r="H37" s="140"/>
      <c r="I37" s="140"/>
      <c r="J37" s="140"/>
      <c r="K37" s="140"/>
      <c r="L37" s="140"/>
      <c r="M37" s="140"/>
      <c r="N37" s="140"/>
      <c r="O37" s="140"/>
      <c r="P37" s="140"/>
      <c r="Q37" s="140"/>
      <c r="R37" s="140"/>
      <c r="S37" s="140"/>
      <c r="T37" s="140"/>
      <c r="U37" s="141"/>
      <c r="V37" s="154">
        <f>SUM(V28:V36)</f>
        <v>3789500</v>
      </c>
      <c r="W37" s="155"/>
      <c r="X37" s="155"/>
      <c r="Y37" s="156"/>
      <c r="Z37" s="232"/>
      <c r="AA37" s="233"/>
      <c r="AB37" s="233"/>
      <c r="AC37" s="234"/>
      <c r="AD37" s="55"/>
      <c r="AE37" s="55"/>
      <c r="AF37" s="55"/>
      <c r="AG37" s="55"/>
      <c r="AH37" s="55"/>
    </row>
    <row r="38" spans="1:34" ht="41.25" customHeight="1">
      <c r="A38" s="54"/>
      <c r="B38" s="152" t="s">
        <v>12</v>
      </c>
      <c r="C38" s="152"/>
      <c r="D38" s="139" t="s">
        <v>107</v>
      </c>
      <c r="E38" s="140"/>
      <c r="F38" s="140"/>
      <c r="G38" s="140"/>
      <c r="H38" s="140"/>
      <c r="I38" s="140"/>
      <c r="J38" s="140"/>
      <c r="K38" s="140"/>
      <c r="L38" s="140"/>
      <c r="M38" s="140"/>
      <c r="N38" s="140"/>
      <c r="O38" s="140"/>
      <c r="P38" s="140"/>
      <c r="Q38" s="140"/>
      <c r="R38" s="140"/>
      <c r="S38" s="140"/>
      <c r="T38" s="140"/>
      <c r="U38" s="141"/>
      <c r="V38" s="150"/>
      <c r="W38" s="150"/>
      <c r="X38" s="150"/>
      <c r="Y38" s="150"/>
      <c r="Z38" s="285">
        <v>0</v>
      </c>
      <c r="AA38" s="285"/>
      <c r="AB38" s="285"/>
      <c r="AC38" s="285"/>
      <c r="AD38" s="55"/>
      <c r="AE38" s="55"/>
      <c r="AF38" s="55"/>
      <c r="AG38" s="55"/>
      <c r="AH38" s="55"/>
    </row>
    <row r="39" spans="1:34" ht="41.25" customHeight="1">
      <c r="A39" s="54"/>
      <c r="B39" s="139" t="s">
        <v>108</v>
      </c>
      <c r="C39" s="140"/>
      <c r="D39" s="140"/>
      <c r="E39" s="140"/>
      <c r="F39" s="140"/>
      <c r="G39" s="140"/>
      <c r="H39" s="140"/>
      <c r="I39" s="140"/>
      <c r="J39" s="140"/>
      <c r="K39" s="140"/>
      <c r="L39" s="140"/>
      <c r="M39" s="140"/>
      <c r="N39" s="140"/>
      <c r="O39" s="140"/>
      <c r="P39" s="140"/>
      <c r="Q39" s="140"/>
      <c r="R39" s="140"/>
      <c r="S39" s="140"/>
      <c r="T39" s="140"/>
      <c r="U39" s="141"/>
      <c r="V39" s="154">
        <f>V37-Z38</f>
        <v>3789500</v>
      </c>
      <c r="W39" s="155"/>
      <c r="X39" s="155"/>
      <c r="Y39" s="155"/>
      <c r="Z39" s="155"/>
      <c r="AA39" s="155"/>
      <c r="AB39" s="155"/>
      <c r="AC39" s="156"/>
      <c r="AD39" s="55"/>
      <c r="AE39" s="55"/>
      <c r="AF39" s="55"/>
      <c r="AG39" s="55"/>
      <c r="AH39" s="55"/>
    </row>
    <row r="40" spans="1:34" ht="45" customHeight="1">
      <c r="B40" s="147" t="s">
        <v>109</v>
      </c>
      <c r="C40" s="148"/>
      <c r="D40" s="148"/>
      <c r="E40" s="148"/>
      <c r="F40" s="148"/>
      <c r="G40" s="148"/>
      <c r="H40" s="148"/>
      <c r="I40" s="148"/>
      <c r="J40" s="148"/>
      <c r="K40" s="148"/>
      <c r="L40" s="148"/>
      <c r="M40" s="148"/>
      <c r="N40" s="148"/>
      <c r="O40" s="148"/>
      <c r="P40" s="148"/>
      <c r="Q40" s="148"/>
      <c r="R40" s="148"/>
      <c r="S40" s="148"/>
      <c r="T40" s="148"/>
      <c r="U40" s="149"/>
      <c r="V40" s="146">
        <f>ROUNDDOWN(IF(J21&lt;V39,J21,V39),-3)</f>
        <v>3789000</v>
      </c>
      <c r="W40" s="146"/>
      <c r="X40" s="146"/>
      <c r="Y40" s="146"/>
      <c r="Z40" s="146"/>
      <c r="AA40" s="146"/>
      <c r="AB40" s="146"/>
      <c r="AC40" s="146"/>
      <c r="AD40" s="55"/>
      <c r="AE40" s="55"/>
      <c r="AF40" s="55"/>
      <c r="AG40" s="55"/>
      <c r="AH40" s="55"/>
    </row>
    <row r="41" spans="1:34" s="44" customFormat="1" ht="8.25" customHeight="1">
      <c r="B41" s="56"/>
      <c r="C41" s="56"/>
      <c r="D41" s="56"/>
      <c r="E41" s="56"/>
      <c r="F41" s="56"/>
      <c r="G41" s="56"/>
      <c r="H41" s="56"/>
      <c r="I41" s="56"/>
      <c r="J41" s="56"/>
      <c r="K41" s="56"/>
      <c r="L41" s="56"/>
      <c r="M41" s="56"/>
      <c r="N41" s="56"/>
      <c r="O41" s="56"/>
      <c r="P41" s="56"/>
      <c r="Q41" s="69"/>
      <c r="R41" s="69"/>
      <c r="S41" s="69"/>
      <c r="T41" s="69"/>
      <c r="U41" s="69"/>
      <c r="V41" s="76"/>
      <c r="W41" s="76"/>
    </row>
    <row r="42" spans="1:34" ht="36" customHeight="1">
      <c r="A42" s="144" t="s">
        <v>138</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row>
    <row r="43" spans="1:34" s="44" customFormat="1" ht="6.7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4" ht="42" customHeight="1">
      <c r="B44" s="130" t="s">
        <v>98</v>
      </c>
      <c r="C44" s="131"/>
      <c r="D44" s="131"/>
      <c r="E44" s="131"/>
      <c r="F44" s="131"/>
      <c r="G44" s="131"/>
      <c r="H44" s="131"/>
      <c r="I44" s="131"/>
      <c r="J44" s="131"/>
      <c r="K44" s="131"/>
      <c r="L44" s="131"/>
      <c r="M44" s="131"/>
      <c r="N44" s="131"/>
      <c r="O44" s="131"/>
      <c r="P44" s="131"/>
      <c r="Q44" s="131"/>
      <c r="R44" s="131"/>
      <c r="S44" s="131"/>
      <c r="T44" s="131"/>
      <c r="U44" s="132"/>
      <c r="V44" s="279" t="s">
        <v>121</v>
      </c>
      <c r="W44" s="280"/>
      <c r="X44" s="134" t="s">
        <v>30</v>
      </c>
      <c r="Y44" s="135"/>
      <c r="Z44" s="135"/>
      <c r="AA44" s="135"/>
      <c r="AB44" s="135"/>
      <c r="AC44" s="135"/>
      <c r="AD44" s="135"/>
      <c r="AE44" s="58"/>
      <c r="AF44" s="58"/>
      <c r="AG44" s="58"/>
    </row>
    <row r="45" spans="1:34" s="44" customFormat="1" ht="5.25" customHeight="1">
      <c r="C45" s="69"/>
      <c r="D45" s="69"/>
      <c r="E45" s="69"/>
      <c r="F45" s="69"/>
      <c r="G45" s="69"/>
      <c r="H45" s="69"/>
      <c r="I45" s="69"/>
      <c r="J45" s="69"/>
      <c r="K45" s="69"/>
      <c r="L45" s="69"/>
      <c r="M45" s="69"/>
      <c r="N45" s="69"/>
      <c r="O45" s="69"/>
      <c r="P45" s="69"/>
      <c r="Q45" s="76"/>
      <c r="R45" s="76"/>
      <c r="S45" s="70"/>
      <c r="T45" s="59"/>
      <c r="U45" s="59"/>
      <c r="V45" s="59"/>
      <c r="W45" s="59"/>
      <c r="X45" s="59"/>
      <c r="Y45" s="59"/>
      <c r="Z45" s="59"/>
      <c r="AA45" s="59"/>
      <c r="AB45" s="59"/>
    </row>
    <row r="46" spans="1:34">
      <c r="X46" s="60"/>
    </row>
    <row r="47" spans="1:34" ht="42" customHeight="1">
      <c r="B47" s="130" t="s">
        <v>163</v>
      </c>
      <c r="C47" s="131"/>
      <c r="D47" s="131"/>
      <c r="E47" s="131"/>
      <c r="F47" s="131"/>
      <c r="G47" s="131"/>
      <c r="H47" s="131"/>
      <c r="I47" s="131"/>
      <c r="J47" s="131"/>
      <c r="K47" s="131"/>
      <c r="L47" s="131"/>
      <c r="M47" s="131"/>
      <c r="N47" s="131"/>
      <c r="O47" s="131"/>
      <c r="P47" s="131"/>
      <c r="Q47" s="131"/>
      <c r="R47" s="131"/>
      <c r="S47" s="131"/>
      <c r="T47" s="131"/>
      <c r="U47" s="132"/>
      <c r="V47" s="279" t="s">
        <v>121</v>
      </c>
      <c r="W47" s="280"/>
      <c r="X47" s="134" t="s">
        <v>164</v>
      </c>
      <c r="Y47" s="135"/>
      <c r="Z47" s="135"/>
      <c r="AA47" s="135"/>
      <c r="AB47" s="135"/>
      <c r="AC47" s="135"/>
      <c r="AD47" s="135"/>
      <c r="AE47" s="58"/>
      <c r="AF47" s="58"/>
      <c r="AG47" s="58"/>
    </row>
    <row r="49" spans="2:33" ht="53.25" customHeight="1">
      <c r="B49" s="130" t="s">
        <v>165</v>
      </c>
      <c r="C49" s="131"/>
      <c r="D49" s="131"/>
      <c r="E49" s="131"/>
      <c r="F49" s="131"/>
      <c r="G49" s="131"/>
      <c r="H49" s="131"/>
      <c r="I49" s="131"/>
      <c r="J49" s="131"/>
      <c r="K49" s="131"/>
      <c r="L49" s="131"/>
      <c r="M49" s="131"/>
      <c r="N49" s="131"/>
      <c r="O49" s="131"/>
      <c r="P49" s="131"/>
      <c r="Q49" s="131"/>
      <c r="R49" s="131"/>
      <c r="S49" s="131"/>
      <c r="T49" s="131"/>
      <c r="U49" s="132"/>
      <c r="V49" s="279" t="s">
        <v>121</v>
      </c>
      <c r="W49" s="280"/>
      <c r="X49" s="134" t="s">
        <v>166</v>
      </c>
      <c r="Y49" s="135"/>
      <c r="Z49" s="135"/>
      <c r="AA49" s="135"/>
      <c r="AB49" s="135"/>
      <c r="AC49" s="135"/>
      <c r="AD49" s="135"/>
      <c r="AE49" s="58"/>
      <c r="AF49" s="58"/>
      <c r="AG49" s="58"/>
    </row>
    <row r="78" spans="1:1" ht="35.25">
      <c r="A78" s="77"/>
    </row>
    <row r="79" spans="1:1">
      <c r="A79" s="78"/>
    </row>
    <row r="80" spans="1:1" ht="20.25">
      <c r="A80" s="79"/>
    </row>
  </sheetData>
  <sheetProtection algorithmName="SHA-512" hashValue="B4wjQze4sYKNorgNFn06rNNi1/sbs4Xmbdto9ZViaJfDkp0oRj65cXHzXf3GnWjLR4+SG/8ndY5GHQAne5v/tg==" saltValue="slf47dIFnDS3jKxbDuwEFA==" spinCount="100000" sheet="1" selectLockedCells="1"/>
  <mergeCells count="98">
    <mergeCell ref="A2:AD2"/>
    <mergeCell ref="A4:C4"/>
    <mergeCell ref="D4:E4"/>
    <mergeCell ref="U5:AC7"/>
    <mergeCell ref="A9:C10"/>
    <mergeCell ref="D9:D10"/>
    <mergeCell ref="E9:E10"/>
    <mergeCell ref="F9:F10"/>
    <mergeCell ref="G9:G10"/>
    <mergeCell ref="H9:H10"/>
    <mergeCell ref="Q9:AD10"/>
    <mergeCell ref="A12:C13"/>
    <mergeCell ref="D12:I13"/>
    <mergeCell ref="J12:L13"/>
    <mergeCell ref="M12:R13"/>
    <mergeCell ref="I9:I10"/>
    <mergeCell ref="J9:J10"/>
    <mergeCell ref="K9:K10"/>
    <mergeCell ref="L9:L10"/>
    <mergeCell ref="M9:M10"/>
    <mergeCell ref="N9:P10"/>
    <mergeCell ref="D16:H16"/>
    <mergeCell ref="I16:M16"/>
    <mergeCell ref="N16:R16"/>
    <mergeCell ref="S16:AD16"/>
    <mergeCell ref="A18:C19"/>
    <mergeCell ref="D18:K18"/>
    <mergeCell ref="L18:O18"/>
    <mergeCell ref="P18:AD18"/>
    <mergeCell ref="L19:O19"/>
    <mergeCell ref="P19:AD19"/>
    <mergeCell ref="A15:C16"/>
    <mergeCell ref="D15:H15"/>
    <mergeCell ref="I15:M15"/>
    <mergeCell ref="N15:R15"/>
    <mergeCell ref="S15:AD15"/>
    <mergeCell ref="A21:I21"/>
    <mergeCell ref="J21:O21"/>
    <mergeCell ref="P21:AD21"/>
    <mergeCell ref="X23:AD25"/>
    <mergeCell ref="B25:D25"/>
    <mergeCell ref="E25:F25"/>
    <mergeCell ref="M25:O25"/>
    <mergeCell ref="P25:Q25"/>
    <mergeCell ref="B27:C27"/>
    <mergeCell ref="D27:F27"/>
    <mergeCell ref="G27:U27"/>
    <mergeCell ref="V27:Y27"/>
    <mergeCell ref="Z27:AC27"/>
    <mergeCell ref="D29:F29"/>
    <mergeCell ref="G29:U29"/>
    <mergeCell ref="V29:Y29"/>
    <mergeCell ref="D30:F30"/>
    <mergeCell ref="G30:U30"/>
    <mergeCell ref="V30:Y30"/>
    <mergeCell ref="B39:U39"/>
    <mergeCell ref="V39:AC39"/>
    <mergeCell ref="D35:F35"/>
    <mergeCell ref="G35:U35"/>
    <mergeCell ref="V35:Y35"/>
    <mergeCell ref="D36:F36"/>
    <mergeCell ref="G36:U36"/>
    <mergeCell ref="V36:Y36"/>
    <mergeCell ref="Z38:AC38"/>
    <mergeCell ref="B28:C37"/>
    <mergeCell ref="D28:F28"/>
    <mergeCell ref="G28:U28"/>
    <mergeCell ref="V28:Y28"/>
    <mergeCell ref="Z28:AC37"/>
    <mergeCell ref="D33:F33"/>
    <mergeCell ref="G33:U33"/>
    <mergeCell ref="V33:Y33"/>
    <mergeCell ref="D34:F34"/>
    <mergeCell ref="G34:U34"/>
    <mergeCell ref="V34:Y34"/>
    <mergeCell ref="D31:F31"/>
    <mergeCell ref="G31:U31"/>
    <mergeCell ref="V31:Y31"/>
    <mergeCell ref="D32:F32"/>
    <mergeCell ref="G32:U32"/>
    <mergeCell ref="V32:Y32"/>
    <mergeCell ref="D37:U37"/>
    <mergeCell ref="V37:Y37"/>
    <mergeCell ref="B38:C38"/>
    <mergeCell ref="D38:U38"/>
    <mergeCell ref="V38:Y38"/>
    <mergeCell ref="B49:U49"/>
    <mergeCell ref="V49:W49"/>
    <mergeCell ref="X49:AD49"/>
    <mergeCell ref="B40:U40"/>
    <mergeCell ref="V40:AC40"/>
    <mergeCell ref="A42:AD42"/>
    <mergeCell ref="B47:U47"/>
    <mergeCell ref="V47:W47"/>
    <mergeCell ref="X47:AD47"/>
    <mergeCell ref="B44:U44"/>
    <mergeCell ref="V44:W44"/>
    <mergeCell ref="X44:AD44"/>
  </mergeCells>
  <phoneticPr fontId="2"/>
  <conditionalFormatting sqref="V40">
    <cfRule type="cellIs" dxfId="10" priority="10" operator="greaterThan">
      <formula>#REF!</formula>
    </cfRule>
  </conditionalFormatting>
  <conditionalFormatting sqref="U5">
    <cfRule type="notContainsBlanks" dxfId="9" priority="11">
      <formula>LEN(TRIM(U5))&gt;0</formula>
    </cfRule>
  </conditionalFormatting>
  <conditionalFormatting sqref="Z38:AC38 V44:W44">
    <cfRule type="notContainsBlanks" dxfId="8" priority="9">
      <formula>LEN(TRIM(V38))&gt;0</formula>
    </cfRule>
  </conditionalFormatting>
  <conditionalFormatting sqref="X23:AD25">
    <cfRule type="notContainsBlanks" dxfId="7" priority="8">
      <formula>LEN(TRIM(X23))&gt;0</formula>
    </cfRule>
  </conditionalFormatting>
  <conditionalFormatting sqref="G28:Y36">
    <cfRule type="notContainsBlanks" dxfId="6" priority="7">
      <formula>LEN(TRIM(G28))&gt;0</formula>
    </cfRule>
  </conditionalFormatting>
  <conditionalFormatting sqref="Q9:AD10">
    <cfRule type="containsText" dxfId="5" priority="5" operator="containsText" text="表示されない場合は">
      <formula>NOT(ISERROR(SEARCH("表示されない場合は",Q9)))</formula>
    </cfRule>
    <cfRule type="containsText" dxfId="4" priority="6" operator="containsText" text="医療機関コード、１０桁を">
      <formula>NOT(ISERROR(SEARCH("医療機関コード、１０桁を",Q9)))</formula>
    </cfRule>
  </conditionalFormatting>
  <conditionalFormatting sqref="D9:M10 Q9:AD10 D12:I13 M12:R13 D16:AD16 H19:AD19 D19:F19">
    <cfRule type="notContainsBlanks" dxfId="3" priority="4">
      <formula>LEN(TRIM(D9))&gt;0</formula>
    </cfRule>
  </conditionalFormatting>
  <conditionalFormatting sqref="J21:O21">
    <cfRule type="notContainsBlanks" dxfId="2" priority="3">
      <formula>LEN(TRIM(J21))&gt;0</formula>
    </cfRule>
  </conditionalFormatting>
  <conditionalFormatting sqref="V47:W47">
    <cfRule type="notContainsBlanks" dxfId="1" priority="2">
      <formula>LEN(TRIM(V47))&gt;0</formula>
    </cfRule>
  </conditionalFormatting>
  <conditionalFormatting sqref="V49:W49">
    <cfRule type="notContainsBlanks" dxfId="0" priority="1">
      <formula>LEN(TRIM(V49))&gt;0</formula>
    </cfRule>
  </conditionalFormatting>
  <dataValidations count="7">
    <dataValidation type="whole" allowBlank="1" showInputMessage="1" showErrorMessage="1" sqref="H4" xr:uid="{00000000-0002-0000-0700-000000000000}">
      <formula1>1</formula1>
      <formula2>12</formula2>
    </dataValidation>
    <dataValidation type="list" allowBlank="1" showInputMessage="1" showErrorMessage="1" sqref="V41 Q45:R45" xr:uid="{00000000-0002-0000-0700-000001000000}">
      <formula1>"　,はい,いいえ"</formula1>
    </dataValidation>
    <dataValidation type="whole" imeMode="disabled" allowBlank="1" showInputMessage="1" showErrorMessage="1" sqref="D9:M10" xr:uid="{00000000-0002-0000-0700-000002000000}">
      <formula1>0</formula1>
      <formula2>9</formula2>
    </dataValidation>
    <dataValidation imeMode="disabled" allowBlank="1" showInputMessage="1" showErrorMessage="1" sqref="N16:R16" xr:uid="{00000000-0002-0000-0700-000003000000}"/>
    <dataValidation type="whole" imeMode="disabled" operator="greaterThanOrEqual" allowBlank="1" showInputMessage="1" showErrorMessage="1" sqref="Z38:AC38 V28:Y36" xr:uid="{00000000-0002-0000-0700-000004000000}">
      <formula1>0</formula1>
    </dataValidation>
    <dataValidation type="list" allowBlank="1" showInputMessage="1" showErrorMessage="1" sqref="V44:W44 V47:W47 V49:W49" xr:uid="{00000000-0002-0000-0700-000005000000}">
      <formula1>"はい"</formula1>
    </dataValidation>
    <dataValidation type="whole" allowBlank="1" showInputMessage="1" showErrorMessage="1" sqref="D19:F19 H19:K19" xr:uid="{00000000-0002-0000-0700-000006000000}">
      <formula1>0</formula1>
      <formula2>9</formula2>
    </dataValidation>
  </dataValidations>
  <pageMargins left="0.70866141732283472" right="0.70866141732283472" top="0.74803149606299213" bottom="0.47244094488188981" header="0.31496062992125984" footer="0.31496062992125984"/>
  <pageSetup paperSize="8" scale="32"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実績報告書→</vt:lpstr>
      <vt:lpstr>第4号様式_実績報告書</vt:lpstr>
      <vt:lpstr>別紙</vt:lpstr>
      <vt:lpstr>（参考）領収書等貼付用紙</vt:lpstr>
      <vt:lpstr>（参考）都道府県番号・点数表番号一覧</vt:lpstr>
      <vt:lpstr>記載例→</vt:lpstr>
      <vt:lpstr>第4号様式_実績報告書 (記載例)</vt:lpstr>
      <vt:lpstr>別紙 (記載例)</vt:lpstr>
      <vt:lpstr>第4号様式_実績報告書!Print_Area</vt:lpstr>
      <vt:lpstr>'第4号様式_実績報告書 (記載例)'!Print_Area</vt:lpstr>
      <vt:lpstr>'別紙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2023-01-16T06:42:33Z</dcterms:created>
  <dcterms:modified xsi:type="dcterms:W3CDTF">2023-10-27T09:59:02Z</dcterms:modified>
</cp:coreProperties>
</file>