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png" Extension="png"/>
  <Default ContentType="application/vnd.openxmlformats-package.relationships+xml" Extension="rels"/>
  <Default ContentType="application/vnd.openxmlformats-officedocument.vmlDrawing" Extension="vml"/>
  <Default ContentType="image/vnd.ms-photo" Extension="wdp"/>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mhlwlan-my.sharepoint.com/personal/frmik_lansys_mhlw_go_jp/Documents/PassageDrive/PCfolder/Desktop/"/>
    </mc:Choice>
  </mc:AlternateContent>
  <xr:revisionPtr revIDLastSave="7" documentId="11_60B28B8F0EC54643C120B1EA3D54147705DE1D02" xr6:coauthVersionLast="47" xr6:coauthVersionMax="47" xr10:uidLastSave="{A4CDD21B-5DAE-45CF-A206-AF464A8EF243}"/>
  <workbookProtection workbookPassword="AE98" lockStructure="1"/>
  <bookViews>
    <workbookView xWindow="-120" yWindow="-120" windowWidth="29040" windowHeight="15720" tabRatio="831" xr2:uid="{00000000-000D-0000-FFFF-FFFF00000000}"/>
  </bookViews>
  <sheets>
    <sheet name="様式１" sheetId="8" r:id="rId1"/>
    <sheet name="様式１別紙" sheetId="10" r:id="rId2"/>
    <sheet name="様式1コピペ用" sheetId="9" state="hidden" r:id="rId3"/>
    <sheet name="自己点検票" sheetId="17" r:id="rId4"/>
    <sheet name="(記入例)様式１" sheetId="12" r:id="rId5"/>
    <sheet name="(記入例)様式１別紙" sheetId="13" r:id="rId6"/>
    <sheet name="(記入例)自己点検票" sheetId="20" r:id="rId7"/>
    <sheet name="自己点検選択肢(新様式)" sheetId="18" state="hidden" r:id="rId8"/>
  </sheets>
  <definedNames>
    <definedName name="_xlnm.Print_Area" localSheetId="6">'(記入例)自己点検票'!$A$1:$E$83</definedName>
    <definedName name="_xlnm.Print_Area" localSheetId="4">'(記入例)様式１'!$B$1:$M$43</definedName>
    <definedName name="_xlnm.Print_Area" localSheetId="3">自己点検票!$A$1:$E$83</definedName>
    <definedName name="_xlnm.Print_Area" localSheetId="0">様式１!$B$1:$M$43</definedName>
    <definedName name="_xlnm.Print_Area" localSheetId="2">様式1コピペ用!$A$1:$AF$24</definedName>
    <definedName name="uchino" localSheetId="6">INDIRECT(#REF!)</definedName>
    <definedName name="uchino">INDIRECT(#REF!)</definedName>
    <definedName name="Uketsuke">INDIRECT(様式1コピペ用!$A$6)</definedName>
    <definedName name="受付">様式1コピペ用!$A$10</definedName>
    <definedName name="受付2" localSheetId="6">#REF!</definedName>
    <definedName name="受付2">#REF!</definedName>
    <definedName name="図形" localSheetId="6">INDIRECT(#REF!)</definedName>
    <definedName name="図形">INDIRECT(#REF!)</definedName>
    <definedName name="届出">INDIRECT(様式1コピペ用!$A$6)</definedName>
    <definedName name="未受付">様式1コピペ用!$A$11</definedName>
    <definedName name="未受付2" localSheetId="6">#REF!</definedName>
    <definedName name="未受付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5" i="20" l="1"/>
  <c r="E84" i="20"/>
  <c r="A83" i="20" l="1"/>
  <c r="E85" i="17"/>
  <c r="E84" i="17"/>
  <c r="C4" i="9" l="1"/>
  <c r="A83" i="17"/>
  <c r="F4" i="8"/>
  <c r="B9" i="17"/>
  <c r="B8" i="17" l="1"/>
  <c r="B8" i="20"/>
  <c r="E37" i="12"/>
  <c r="N31" i="12"/>
  <c r="N24" i="12"/>
  <c r="N22" i="12"/>
  <c r="S11" i="12"/>
  <c r="AC4" i="9" l="1"/>
  <c r="E37" i="8" l="1"/>
  <c r="A6" i="9"/>
  <c r="A24" i="9"/>
  <c r="A7" i="9" l="1"/>
  <c r="F4" i="9" l="1"/>
  <c r="D4" i="9" l="1"/>
  <c r="N31" i="8" l="1"/>
  <c r="Z4" i="9" s="1"/>
  <c r="U4" i="9" l="1"/>
  <c r="T4" i="9" l="1"/>
  <c r="S4" i="9"/>
  <c r="N4" i="9"/>
  <c r="M4" i="9"/>
  <c r="L4" i="9"/>
  <c r="O4" i="9"/>
  <c r="R4" i="9"/>
  <c r="Q4" i="9"/>
  <c r="P4" i="9"/>
  <c r="AE4" i="9" l="1"/>
  <c r="AD4" i="9"/>
  <c r="AB4" i="9"/>
  <c r="AA4" i="9"/>
  <c r="X4" i="9"/>
  <c r="V4" i="9"/>
  <c r="N24" i="8"/>
  <c r="Y4" i="9" s="1"/>
  <c r="N22" i="8"/>
  <c r="W4" i="9" s="1"/>
  <c r="K4" i="9"/>
  <c r="J4" i="9"/>
  <c r="S11" i="8" l="1"/>
  <c r="I4" i="9"/>
  <c r="H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内野 智之(uchino-tomoyuki.47x)</author>
  </authors>
  <commentList>
    <comment ref="F9" authorId="0" shapeId="0" xr:uid="{00000000-0006-0000-0000-000001000000}">
      <text>
        <r>
          <rPr>
            <b/>
            <sz val="9"/>
            <color indexed="81"/>
            <rFont val="MS P ゴシック"/>
            <family val="3"/>
            <charset val="128"/>
          </rPr>
          <t>郵便番号を入力してください
※7桁の数字のみ
※「-(ハイフン)」は不要</t>
        </r>
      </text>
    </comment>
    <comment ref="F10" authorId="0" shapeId="0" xr:uid="{00000000-0006-0000-0000-000002000000}">
      <text>
        <r>
          <rPr>
            <b/>
            <sz val="9"/>
            <color indexed="81"/>
            <rFont val="MS P ゴシック"/>
            <family val="3"/>
            <charset val="128"/>
          </rPr>
          <t>都道府県を選択してください</t>
        </r>
      </text>
    </comment>
    <comment ref="G10" authorId="1" shapeId="0" xr:uid="{00000000-0006-0000-0000-000003000000}">
      <text>
        <r>
          <rPr>
            <b/>
            <sz val="9"/>
            <color indexed="81"/>
            <rFont val="MS P ゴシック"/>
            <family val="3"/>
            <charset val="128"/>
          </rPr>
          <t>市区町村以降を記載してください</t>
        </r>
      </text>
    </comment>
    <comment ref="K11" authorId="1" shapeId="0" xr:uid="{00000000-0006-0000-0000-000004000000}">
      <text>
        <r>
          <rPr>
            <b/>
            <sz val="9"/>
            <color indexed="81"/>
            <rFont val="MS P ゴシック"/>
            <family val="3"/>
            <charset val="128"/>
          </rPr>
          <t>測定する項目に「チェック」を
つけてください</t>
        </r>
      </text>
    </comment>
    <comment ref="F21" authorId="1" shapeId="0" xr:uid="{00000000-0006-0000-0000-000005000000}">
      <text>
        <r>
          <rPr>
            <b/>
            <sz val="9"/>
            <color indexed="81"/>
            <rFont val="MS P ゴシック"/>
            <family val="3"/>
            <charset val="128"/>
          </rPr>
          <t>免許証の写しを添付してください。
なお、複数名いる場合は、別紙に記載してください。</t>
        </r>
      </text>
    </comment>
    <comment ref="J22" authorId="0" shapeId="0" xr:uid="{00000000-0006-0000-0000-000006000000}">
      <text>
        <r>
          <rPr>
            <b/>
            <sz val="9"/>
            <color indexed="81"/>
            <rFont val="MS P ゴシック"/>
            <family val="3"/>
            <charset val="128"/>
          </rPr>
          <t>資格を選択してください</t>
        </r>
        <r>
          <rPr>
            <sz val="9"/>
            <color indexed="81"/>
            <rFont val="MS P ゴシック"/>
            <family val="3"/>
            <charset val="128"/>
          </rPr>
          <t xml:space="preserve">
</t>
        </r>
      </text>
    </comment>
    <comment ref="F23" authorId="0" shapeId="0" xr:uid="{00000000-0006-0000-0000-000007000000}">
      <text>
        <r>
          <rPr>
            <b/>
            <sz val="9"/>
            <color indexed="81"/>
            <rFont val="MS P ゴシック"/>
            <family val="3"/>
            <charset val="128"/>
          </rPr>
          <t>免許証の写しを添付してください。
なお、複数名いる場合は、別紙に記載してください。</t>
        </r>
        <r>
          <rPr>
            <sz val="9"/>
            <color indexed="81"/>
            <rFont val="MS P ゴシック"/>
            <family val="3"/>
            <charset val="128"/>
          </rPr>
          <t xml:space="preserve">
</t>
        </r>
      </text>
    </comment>
    <comment ref="J24" authorId="0" shapeId="0" xr:uid="{00000000-0006-0000-0000-000008000000}">
      <text>
        <r>
          <rPr>
            <b/>
            <sz val="9"/>
            <color indexed="81"/>
            <rFont val="MS P ゴシック"/>
            <family val="3"/>
            <charset val="128"/>
          </rPr>
          <t>資格を選択してください</t>
        </r>
      </text>
    </comment>
    <comment ref="B29" authorId="1" shapeId="0" xr:uid="{00000000-0006-0000-0000-000009000000}">
      <text>
        <r>
          <rPr>
            <b/>
            <sz val="9"/>
            <color indexed="81"/>
            <rFont val="MS P ゴシック"/>
            <family val="3"/>
            <charset val="128"/>
          </rPr>
          <t>届出年月日を入力してください</t>
        </r>
      </text>
    </comment>
    <comment ref="G30" authorId="0" shapeId="0" xr:uid="{00000000-0006-0000-0000-00000A000000}">
      <text>
        <r>
          <rPr>
            <b/>
            <sz val="9"/>
            <color indexed="81"/>
            <rFont val="MS P ゴシック"/>
            <family val="3"/>
            <charset val="128"/>
          </rPr>
          <t>郵便番号を入力してください
※7桁の数字のみ
※「-(ハイフン)」は不要</t>
        </r>
      </text>
    </comment>
    <comment ref="G31" authorId="0" shapeId="0" xr:uid="{00000000-0006-0000-0000-00000B000000}">
      <text>
        <r>
          <rPr>
            <b/>
            <sz val="9"/>
            <color indexed="81"/>
            <rFont val="MS P ゴシック"/>
            <family val="3"/>
            <charset val="128"/>
          </rPr>
          <t>都道府県を選択してください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内野 智之(uchino-tomoyuki.47x)</author>
  </authors>
  <commentList>
    <comment ref="F9" authorId="0" shapeId="0" xr:uid="{00000000-0006-0000-0400-000001000000}">
      <text>
        <r>
          <rPr>
            <b/>
            <sz val="9"/>
            <color indexed="81"/>
            <rFont val="MS P ゴシック"/>
            <family val="3"/>
            <charset val="128"/>
          </rPr>
          <t>郵便番号を入力してください
※7桁の数字のみ
※「-(ハイフン)」は不要</t>
        </r>
      </text>
    </comment>
    <comment ref="F10" authorId="0" shapeId="0" xr:uid="{00000000-0006-0000-0400-000002000000}">
      <text>
        <r>
          <rPr>
            <b/>
            <sz val="9"/>
            <color indexed="81"/>
            <rFont val="MS P ゴシック"/>
            <family val="3"/>
            <charset val="128"/>
          </rPr>
          <t>都道府県を選択してください</t>
        </r>
      </text>
    </comment>
    <comment ref="G10" authorId="1" shapeId="0" xr:uid="{00000000-0006-0000-0400-000003000000}">
      <text>
        <r>
          <rPr>
            <b/>
            <sz val="9"/>
            <color indexed="81"/>
            <rFont val="MS P ゴシック"/>
            <family val="3"/>
            <charset val="128"/>
          </rPr>
          <t>市区町村以降を記載してください</t>
        </r>
      </text>
    </comment>
    <comment ref="K11" authorId="1" shapeId="0" xr:uid="{00000000-0006-0000-0400-000004000000}">
      <text>
        <r>
          <rPr>
            <b/>
            <sz val="9"/>
            <color indexed="81"/>
            <rFont val="MS P ゴシック"/>
            <family val="3"/>
            <charset val="128"/>
          </rPr>
          <t>測定する項目に「チェック」を
つけてください</t>
        </r>
      </text>
    </comment>
    <comment ref="F21" authorId="1" shapeId="0" xr:uid="{00000000-0006-0000-0400-000005000000}">
      <text>
        <r>
          <rPr>
            <b/>
            <sz val="9"/>
            <color indexed="81"/>
            <rFont val="MS P ゴシック"/>
            <family val="3"/>
            <charset val="128"/>
          </rPr>
          <t>免許証の写しを添付してください。複なお、数名いる場合は、別紙に記載してください。</t>
        </r>
      </text>
    </comment>
    <comment ref="J22" authorId="0" shapeId="0" xr:uid="{00000000-0006-0000-0400-000006000000}">
      <text>
        <r>
          <rPr>
            <b/>
            <sz val="9"/>
            <color indexed="81"/>
            <rFont val="MS P ゴシック"/>
            <family val="3"/>
            <charset val="128"/>
          </rPr>
          <t>資格を選択してください</t>
        </r>
        <r>
          <rPr>
            <sz val="9"/>
            <color indexed="81"/>
            <rFont val="MS P ゴシック"/>
            <family val="3"/>
            <charset val="128"/>
          </rPr>
          <t xml:space="preserve">
</t>
        </r>
      </text>
    </comment>
    <comment ref="F23" authorId="0" shapeId="0" xr:uid="{00000000-0006-0000-0400-000007000000}">
      <text>
        <r>
          <rPr>
            <b/>
            <sz val="9"/>
            <color indexed="81"/>
            <rFont val="MS P ゴシック"/>
            <family val="3"/>
            <charset val="128"/>
          </rPr>
          <t>免許証の写しを添付してください。複なお、数名いる場合は、別紙に記載してください。</t>
        </r>
        <r>
          <rPr>
            <sz val="9"/>
            <color indexed="81"/>
            <rFont val="MS P ゴシック"/>
            <family val="3"/>
            <charset val="128"/>
          </rPr>
          <t xml:space="preserve">
</t>
        </r>
      </text>
    </comment>
    <comment ref="J24" authorId="0" shapeId="0" xr:uid="{00000000-0006-0000-0400-000008000000}">
      <text>
        <r>
          <rPr>
            <b/>
            <sz val="9"/>
            <color indexed="81"/>
            <rFont val="MS P ゴシック"/>
            <family val="3"/>
            <charset val="128"/>
          </rPr>
          <t>資格を選択してください</t>
        </r>
      </text>
    </comment>
    <comment ref="B29" authorId="1" shapeId="0" xr:uid="{00000000-0006-0000-0400-000009000000}">
      <text>
        <r>
          <rPr>
            <b/>
            <sz val="9"/>
            <color indexed="81"/>
            <rFont val="MS P ゴシック"/>
            <family val="3"/>
            <charset val="128"/>
          </rPr>
          <t>届出年月日を入力してください</t>
        </r>
      </text>
    </comment>
    <comment ref="G30" authorId="0" shapeId="0" xr:uid="{00000000-0006-0000-0400-00000A000000}">
      <text>
        <r>
          <rPr>
            <b/>
            <sz val="9"/>
            <color indexed="81"/>
            <rFont val="MS P ゴシック"/>
            <family val="3"/>
            <charset val="128"/>
          </rPr>
          <t>郵便番号を入力してください
※7桁の数字のみ
※「-(ハイフン)」は不要</t>
        </r>
      </text>
    </comment>
    <comment ref="G31" authorId="0" shapeId="0" xr:uid="{00000000-0006-0000-0400-00000B000000}">
      <text>
        <r>
          <rPr>
            <b/>
            <sz val="9"/>
            <color indexed="81"/>
            <rFont val="MS P ゴシック"/>
            <family val="3"/>
            <charset val="128"/>
          </rPr>
          <t>都道府県を選択してください</t>
        </r>
      </text>
    </comment>
  </commentList>
</comments>
</file>

<file path=xl/sharedStrings.xml><?xml version="1.0" encoding="utf-8"?>
<sst xmlns="http://schemas.openxmlformats.org/spreadsheetml/2006/main" count="543" uniqueCount="274">
  <si>
    <t>住所（法人にあっては、主たる事務所の所在地）</t>
    <rPh sb="0" eb="2">
      <t>ジュウショ</t>
    </rPh>
    <rPh sb="3" eb="5">
      <t>ホウジン</t>
    </rPh>
    <rPh sb="11" eb="12">
      <t>シュ</t>
    </rPh>
    <rPh sb="14" eb="17">
      <t>ジムショ</t>
    </rPh>
    <rPh sb="18" eb="21">
      <t>ショザイチ</t>
    </rPh>
    <phoneticPr fontId="1"/>
  </si>
  <si>
    <t>氏名（法人にあっては、名称及び代表者の氏名）</t>
    <rPh sb="0" eb="2">
      <t>シメイ</t>
    </rPh>
    <rPh sb="3" eb="5">
      <t>ホウジン</t>
    </rPh>
    <rPh sb="11" eb="13">
      <t>メイショウ</t>
    </rPh>
    <rPh sb="13" eb="14">
      <t>オヨ</t>
    </rPh>
    <rPh sb="15" eb="18">
      <t>ダイヒョウシャ</t>
    </rPh>
    <rPh sb="19" eb="21">
      <t>シメイ</t>
    </rPh>
    <phoneticPr fontId="1"/>
  </si>
  <si>
    <t>所在地</t>
    <rPh sb="0" eb="3">
      <t>ショザイチ</t>
    </rPh>
    <phoneticPr fontId="1"/>
  </si>
  <si>
    <t>備考</t>
    <rPh sb="0" eb="2">
      <t>ビコウ</t>
    </rPh>
    <phoneticPr fontId="1"/>
  </si>
  <si>
    <t>氏名</t>
    <rPh sb="0" eb="2">
      <t>シメイ</t>
    </rPh>
    <phoneticPr fontId="1"/>
  </si>
  <si>
    <t>精度管理を職務とする者</t>
    <rPh sb="0" eb="2">
      <t>セイド</t>
    </rPh>
    <rPh sb="2" eb="4">
      <t>カンリ</t>
    </rPh>
    <rPh sb="5" eb="7">
      <t>ショクム</t>
    </rPh>
    <rPh sb="10" eb="11">
      <t>シャ</t>
    </rPh>
    <phoneticPr fontId="1"/>
  </si>
  <si>
    <t>上記により、検体測定室の開設を行います。</t>
    <rPh sb="0" eb="2">
      <t>ジョウキ</t>
    </rPh>
    <rPh sb="6" eb="8">
      <t>ケンタイ</t>
    </rPh>
    <rPh sb="8" eb="10">
      <t>ソクテイ</t>
    </rPh>
    <rPh sb="10" eb="11">
      <t>シツ</t>
    </rPh>
    <rPh sb="12" eb="14">
      <t>カイセツ</t>
    </rPh>
    <rPh sb="15" eb="16">
      <t>オコナ</t>
    </rPh>
    <phoneticPr fontId="1"/>
  </si>
  <si>
    <t>検体測定室の名称</t>
  </si>
  <si>
    <t>開始日（年月日）</t>
    <rPh sb="0" eb="3">
      <t>カイシビ</t>
    </rPh>
    <rPh sb="4" eb="7">
      <t>ネンガッピ</t>
    </rPh>
    <phoneticPr fontId="1"/>
  </si>
  <si>
    <t>廃止日（年月日）</t>
  </si>
  <si>
    <t>資格の種類</t>
    <rPh sb="3" eb="5">
      <t>シュルイ</t>
    </rPh>
    <phoneticPr fontId="1"/>
  </si>
  <si>
    <t>開設届書に関するご案内</t>
    <rPh sb="0" eb="2">
      <t>カイセツ</t>
    </rPh>
    <rPh sb="2" eb="4">
      <t>トドケショ</t>
    </rPh>
    <rPh sb="5" eb="6">
      <t>カン</t>
    </rPh>
    <rPh sb="9" eb="11">
      <t>アンナイ</t>
    </rPh>
    <phoneticPr fontId="1"/>
  </si>
  <si>
    <t>・開設届書に不備がない場合、届出番号を記入した写しを交付します。</t>
    <rPh sb="1" eb="3">
      <t>カイセツ</t>
    </rPh>
    <rPh sb="3" eb="5">
      <t>トドケショ</t>
    </rPh>
    <rPh sb="6" eb="8">
      <t>フビ</t>
    </rPh>
    <rPh sb="11" eb="13">
      <t>バアイ</t>
    </rPh>
    <rPh sb="14" eb="16">
      <t>トドケデ</t>
    </rPh>
    <rPh sb="16" eb="18">
      <t>バンゴウ</t>
    </rPh>
    <rPh sb="19" eb="21">
      <t>キニュウ</t>
    </rPh>
    <rPh sb="23" eb="24">
      <t>ウツ</t>
    </rPh>
    <rPh sb="26" eb="28">
      <t>コウフ</t>
    </rPh>
    <phoneticPr fontId="1"/>
  </si>
  <si>
    <t>届出番号</t>
    <rPh sb="0" eb="2">
      <t>トドケデ</t>
    </rPh>
    <rPh sb="2" eb="4">
      <t>バンゴウ</t>
    </rPh>
    <phoneticPr fontId="1"/>
  </si>
  <si>
    <t>期間を定めて行う場合はその実施期間</t>
    <rPh sb="0" eb="2">
      <t>キカン</t>
    </rPh>
    <rPh sb="3" eb="4">
      <t>サダ</t>
    </rPh>
    <rPh sb="6" eb="7">
      <t>オコナ</t>
    </rPh>
    <rPh sb="8" eb="10">
      <t>バアイ</t>
    </rPh>
    <rPh sb="13" eb="15">
      <t>ジッシ</t>
    </rPh>
    <rPh sb="15" eb="17">
      <t>キカン</t>
    </rPh>
    <phoneticPr fontId="1"/>
  </si>
  <si>
    <t>・手数料は不要です。</t>
    <rPh sb="1" eb="4">
      <t>テスウリョウ</t>
    </rPh>
    <rPh sb="5" eb="7">
      <t>フヨウ</t>
    </rPh>
    <phoneticPr fontId="1"/>
  </si>
  <si>
    <t>検体測定室　開設届書</t>
    <rPh sb="0" eb="2">
      <t>ケンタイ</t>
    </rPh>
    <rPh sb="2" eb="4">
      <t>ソクテイ</t>
    </rPh>
    <rPh sb="4" eb="5">
      <t>シツ</t>
    </rPh>
    <rPh sb="6" eb="8">
      <t>カイセツ</t>
    </rPh>
    <rPh sb="8" eb="10">
      <t>トドケショ</t>
    </rPh>
    <phoneticPr fontId="1"/>
  </si>
  <si>
    <t>様式１</t>
    <rPh sb="0" eb="2">
      <t>ヨウシキ</t>
    </rPh>
    <phoneticPr fontId="1"/>
  </si>
  <si>
    <t>検体測定室の名称</t>
    <rPh sb="0" eb="2">
      <t>ケンタイ</t>
    </rPh>
    <rPh sb="2" eb="4">
      <t>ソクテイ</t>
    </rPh>
    <rPh sb="4" eb="5">
      <t>シツ</t>
    </rPh>
    <rPh sb="6" eb="8">
      <t>メイショウ</t>
    </rPh>
    <phoneticPr fontId="1"/>
  </si>
  <si>
    <t>郵便番号</t>
    <rPh sb="0" eb="2">
      <t>ユウビン</t>
    </rPh>
    <rPh sb="2" eb="4">
      <t>バンゴウ</t>
    </rPh>
    <phoneticPr fontId="1"/>
  </si>
  <si>
    <t>都道府県　</t>
    <rPh sb="0" eb="4">
      <t>トドウフケン</t>
    </rPh>
    <phoneticPr fontId="1"/>
  </si>
  <si>
    <t>市区町村</t>
    <phoneticPr fontId="1"/>
  </si>
  <si>
    <t>法人名又は個人名</t>
    <rPh sb="0" eb="2">
      <t>ホウジン</t>
    </rPh>
    <rPh sb="2" eb="3">
      <t>メイ</t>
    </rPh>
    <rPh sb="3" eb="4">
      <t>マタ</t>
    </rPh>
    <rPh sb="5" eb="8">
      <t>コジンメイ</t>
    </rPh>
    <phoneticPr fontId="1"/>
  </si>
  <si>
    <t>法人住所③</t>
    <rPh sb="0" eb="2">
      <t>ホウジン</t>
    </rPh>
    <rPh sb="2" eb="4">
      <t>ジュウショ</t>
    </rPh>
    <phoneticPr fontId="1"/>
  </si>
  <si>
    <t>法人④</t>
    <rPh sb="0" eb="2">
      <t>ホウジン</t>
    </rPh>
    <phoneticPr fontId="1"/>
  </si>
  <si>
    <t>代表者⑤</t>
    <rPh sb="0" eb="3">
      <t>ダイヒョウシャ</t>
    </rPh>
    <phoneticPr fontId="1"/>
  </si>
  <si>
    <t>電話番号</t>
    <rPh sb="0" eb="2">
      <t>デンワ</t>
    </rPh>
    <rPh sb="2" eb="4">
      <t>バンゴウ</t>
    </rPh>
    <phoneticPr fontId="1"/>
  </si>
  <si>
    <t>FAX</t>
    <phoneticPr fontId="1"/>
  </si>
  <si>
    <t>メールアドレス</t>
    <phoneticPr fontId="1"/>
  </si>
  <si>
    <t>医師</t>
    <rPh sb="0" eb="2">
      <t>イシ</t>
    </rPh>
    <phoneticPr fontId="1"/>
  </si>
  <si>
    <t>薬剤師</t>
    <rPh sb="0" eb="3">
      <t>ヤクザイシ</t>
    </rPh>
    <phoneticPr fontId="1"/>
  </si>
  <si>
    <t>臨床検査技師</t>
    <rPh sb="0" eb="2">
      <t>リンショウ</t>
    </rPh>
    <rPh sb="2" eb="4">
      <t>ケンサ</t>
    </rPh>
    <rPh sb="4" eb="6">
      <t>ギシ</t>
    </rPh>
    <phoneticPr fontId="1"/>
  </si>
  <si>
    <t>看護師</t>
    <rPh sb="0" eb="3">
      <t>カンゴシ</t>
    </rPh>
    <phoneticPr fontId="1"/>
  </si>
  <si>
    <t>資格</t>
    <rPh sb="0" eb="2">
      <t>シカク</t>
    </rPh>
    <phoneticPr fontId="1"/>
  </si>
  <si>
    <t>都道府県</t>
    <rPh sb="0" eb="4">
      <t>トドウフケン</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</si>
  <si>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</si>
  <si>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</si>
  <si>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</si>
  <si>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</si>
  <si>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</si>
  <si>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</si>
  <si>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</si>
  <si>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</si>
  <si>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</si>
  <si>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</si>
  <si>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</si>
  <si>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</si>
  <si>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</si>
  <si>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</si>
  <si>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</si>
  <si>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rPh sb="0" eb="3">
      <t>トヤマケン</t>
    </rPh>
    <phoneticPr fontId="4"/>
  </si>
  <si>
    <t>石川県</t>
  </si>
  <si>
    <t>福井県</t>
  </si>
  <si>
    <t>山梨県</t>
  </si>
  <si>
    <t>長野県</t>
  </si>
  <si>
    <t>岐阜県</t>
  </si>
  <si>
    <t>静岡県</t>
  </si>
  <si>
    <t>愛知県</t>
  </si>
  <si>
    <t>三重県</t>
  </si>
  <si>
    <t>滋賀県</t>
  </si>
  <si>
    <t>京都府</t>
    <rPh sb="0" eb="3">
      <t>キョウトフ</t>
    </rPh>
    <phoneticPr fontId="4"/>
  </si>
  <si>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</si>
  <si>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</si>
  <si>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</si>
  <si>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</si>
  <si>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</si>
  <si>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</si>
  <si>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</si>
  <si>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</si>
  <si>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</si>
  <si>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</si>
  <si>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</si>
  <si>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</si>
  <si>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</si>
  <si>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</si>
  <si>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</si>
  <si>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</si>
  <si>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</si>
  <si>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</si>
  <si>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</si>
  <si>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</si>
  <si>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</si>
  <si>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代表者名</t>
    <rPh sb="0" eb="3">
      <t>ダイヒョウシャ</t>
    </rPh>
    <rPh sb="3" eb="4">
      <t>メイ</t>
    </rPh>
    <phoneticPr fontId="1"/>
  </si>
  <si>
    <t>法人名称</t>
    <rPh sb="0" eb="2">
      <t>ホウジン</t>
    </rPh>
    <rPh sb="2" eb="4">
      <t>メイショウ</t>
    </rPh>
    <phoneticPr fontId="1"/>
  </si>
  <si>
    <t>※　下記にご担当者の方の連絡先をご記入ください</t>
    <rPh sb="2" eb="4">
      <t>カキ</t>
    </rPh>
    <rPh sb="6" eb="9">
      <t>タントウシャ</t>
    </rPh>
    <rPh sb="10" eb="11">
      <t>カタ</t>
    </rPh>
    <rPh sb="12" eb="15">
      <t>レンラクサキ</t>
    </rPh>
    <rPh sb="17" eb="19">
      <t>キニュウ</t>
    </rPh>
    <phoneticPr fontId="1"/>
  </si>
  <si>
    <t>電話番号</t>
    <rPh sb="0" eb="2">
      <t>デンワ</t>
    </rPh>
    <rPh sb="2" eb="4">
      <t>バンゴウ</t>
    </rPh>
    <phoneticPr fontId="1"/>
  </si>
  <si>
    <t>γ―ＧＴ（γ―ＧＴＰ）</t>
  </si>
  <si>
    <t>中性脂肪（ＴＧ）</t>
  </si>
  <si>
    <t>測定項目</t>
    <phoneticPr fontId="1"/>
  </si>
  <si>
    <t>氏名</t>
    <rPh sb="0" eb="2">
      <t>シメイ</t>
    </rPh>
    <phoneticPr fontId="1"/>
  </si>
  <si>
    <t>γ―ＧＴ（γ―ＧＴＰ）</t>
    <phoneticPr fontId="1"/>
  </si>
  <si>
    <t>中性脂肪（ＴＧ）</t>
    <phoneticPr fontId="1"/>
  </si>
  <si>
    <t>ＨＤＬコレステロール</t>
    <phoneticPr fontId="1"/>
  </si>
  <si>
    <t>ＬＤＬコレステロール　</t>
    <phoneticPr fontId="1"/>
  </si>
  <si>
    <t>ＬＤＬコレステロール</t>
    <phoneticPr fontId="1"/>
  </si>
  <si>
    <t>Ｎｏｎ-ＨＤＬコレステロール　　</t>
    <phoneticPr fontId="1"/>
  </si>
  <si>
    <t>Ｎｏｎ-ＨＤＬコレステロール　</t>
    <phoneticPr fontId="1"/>
  </si>
  <si>
    <t>血糖</t>
    <phoneticPr fontId="1"/>
  </si>
  <si>
    <t>血糖</t>
    <rPh sb="0" eb="2">
      <t>ケットウ</t>
    </rPh>
    <phoneticPr fontId="11"/>
  </si>
  <si>
    <t>ＡＬＴ（ＧＰＴ）</t>
    <phoneticPr fontId="1"/>
  </si>
  <si>
    <t>ＡＬＴ（ＧＰＴ）</t>
    <phoneticPr fontId="1"/>
  </si>
  <si>
    <t>ＡＳＴ（ＧＯＴ）</t>
    <phoneticPr fontId="1"/>
  </si>
  <si>
    <t>ＡＳＴ（ＧＯＴ）</t>
    <phoneticPr fontId="1"/>
  </si>
  <si>
    <t>資格の種類</t>
    <phoneticPr fontId="1"/>
  </si>
  <si>
    <t>別紙</t>
    <rPh sb="0" eb="2">
      <t>ベッシ</t>
    </rPh>
    <phoneticPr fontId="1"/>
  </si>
  <si>
    <t>衛生管理等を含めた運営に係る責任者</t>
    <rPh sb="0" eb="2">
      <t>エイセイ</t>
    </rPh>
    <rPh sb="2" eb="5">
      <t>カンリトウ</t>
    </rPh>
    <rPh sb="6" eb="7">
      <t>フク</t>
    </rPh>
    <rPh sb="9" eb="11">
      <t>ウンエイ</t>
    </rPh>
    <rPh sb="12" eb="13">
      <t>カカ</t>
    </rPh>
    <rPh sb="14" eb="17">
      <t>セキニンシャ</t>
    </rPh>
    <phoneticPr fontId="1"/>
  </si>
  <si>
    <t>精度管理を職務とする者</t>
    <rPh sb="0" eb="2">
      <t>セイド</t>
    </rPh>
    <rPh sb="2" eb="4">
      <t>カンリ</t>
    </rPh>
    <rPh sb="5" eb="7">
      <t>ショクム</t>
    </rPh>
    <rPh sb="10" eb="11">
      <t>モノ</t>
    </rPh>
    <phoneticPr fontId="1"/>
  </si>
  <si>
    <t>運営責任者</t>
    <rPh sb="0" eb="2">
      <t>ウンエイ</t>
    </rPh>
    <rPh sb="2" eb="5">
      <t>セキニンシャ</t>
    </rPh>
    <phoneticPr fontId="1"/>
  </si>
  <si>
    <t>精度管理担当</t>
    <rPh sb="0" eb="2">
      <t>セイド</t>
    </rPh>
    <rPh sb="2" eb="4">
      <t>カンリ</t>
    </rPh>
    <rPh sb="4" eb="6">
      <t>タントウ</t>
    </rPh>
    <phoneticPr fontId="1"/>
  </si>
  <si>
    <t>衛生管理等を含めた運営に係る責任者</t>
    <phoneticPr fontId="1"/>
  </si>
  <si>
    <t>受理日
（受理印の日付）</t>
    <rPh sb="0" eb="2">
      <t>ジュリ</t>
    </rPh>
    <rPh sb="2" eb="3">
      <t>ビ</t>
    </rPh>
    <rPh sb="5" eb="7">
      <t>ジュリ</t>
    </rPh>
    <rPh sb="7" eb="8">
      <t>イン</t>
    </rPh>
    <rPh sb="9" eb="11">
      <t>ヒヅケ</t>
    </rPh>
    <phoneticPr fontId="3"/>
  </si>
  <si>
    <t>開設日</t>
    <rPh sb="0" eb="3">
      <t>カイセツビ</t>
    </rPh>
    <phoneticPr fontId="3"/>
  </si>
  <si>
    <t>自己点検票
受理日</t>
    <rPh sb="0" eb="2">
      <t>ジコ</t>
    </rPh>
    <rPh sb="2" eb="4">
      <t>テンケン</t>
    </rPh>
    <rPh sb="4" eb="5">
      <t>ヒョウ</t>
    </rPh>
    <rPh sb="6" eb="8">
      <t>ジュリ</t>
    </rPh>
    <rPh sb="8" eb="9">
      <t>ヒ</t>
    </rPh>
    <phoneticPr fontId="3"/>
  </si>
  <si>
    <t>廃止日</t>
    <rPh sb="0" eb="2">
      <t>ハイシ</t>
    </rPh>
    <rPh sb="2" eb="3">
      <t>ヒ</t>
    </rPh>
    <phoneticPr fontId="1"/>
  </si>
  <si>
    <t>休止日</t>
    <rPh sb="0" eb="2">
      <t>キュウシ</t>
    </rPh>
    <rPh sb="2" eb="3">
      <t>ヒ</t>
    </rPh>
    <phoneticPr fontId="3"/>
  </si>
  <si>
    <t>ご担当者のお名前</t>
    <rPh sb="1" eb="4">
      <t>タントウシャ</t>
    </rPh>
    <rPh sb="6" eb="8">
      <t>ナマエ</t>
    </rPh>
    <phoneticPr fontId="1"/>
  </si>
  <si>
    <r>
      <t>厚生労働省医政局</t>
    </r>
    <r>
      <rPr>
        <sz val="11"/>
        <rFont val="ＭＳ Ｐゴシック"/>
        <family val="3"/>
        <charset val="128"/>
        <scheme val="minor"/>
      </rPr>
      <t>地域医療計画課
　医療関連サービス室長　宛</t>
    </r>
    <rPh sb="0" eb="2">
      <t>コウセイ</t>
    </rPh>
    <rPh sb="2" eb="5">
      <t>ロウドウショウ</t>
    </rPh>
    <rPh sb="5" eb="8">
      <t>イセイキョク</t>
    </rPh>
    <rPh sb="8" eb="10">
      <t>チイキ</t>
    </rPh>
    <rPh sb="10" eb="12">
      <t>イリョウ</t>
    </rPh>
    <rPh sb="12" eb="14">
      <t>ケイカク</t>
    </rPh>
    <rPh sb="14" eb="15">
      <t>カ</t>
    </rPh>
    <rPh sb="17" eb="19">
      <t>イリョウ</t>
    </rPh>
    <rPh sb="19" eb="21">
      <t>カンレン</t>
    </rPh>
    <rPh sb="25" eb="26">
      <t>シツ</t>
    </rPh>
    <rPh sb="26" eb="27">
      <t>チョウ</t>
    </rPh>
    <rPh sb="28" eb="29">
      <t>アテ</t>
    </rPh>
    <phoneticPr fontId="1"/>
  </si>
  <si>
    <t>受付</t>
    <rPh sb="0" eb="1">
      <t>ウ</t>
    </rPh>
    <rPh sb="1" eb="2">
      <t>ツ</t>
    </rPh>
    <phoneticPr fontId="1"/>
  </si>
  <si>
    <t>未受付</t>
    <rPh sb="0" eb="1">
      <t>ミ</t>
    </rPh>
    <rPh sb="1" eb="2">
      <t>ウ</t>
    </rPh>
    <rPh sb="2" eb="3">
      <t>ツ</t>
    </rPh>
    <phoneticPr fontId="1"/>
  </si>
  <si>
    <t>HbA1c</t>
    <phoneticPr fontId="1"/>
  </si>
  <si>
    <t>・開設届書は電子メールで（k-sokutei@mhlw.go.jp）で受け付けています。</t>
    <rPh sb="6" eb="8">
      <t>デンシ</t>
    </rPh>
    <rPh sb="35" eb="36">
      <t>ウ</t>
    </rPh>
    <rPh sb="37" eb="38">
      <t>ツ</t>
    </rPh>
    <phoneticPr fontId="1"/>
  </si>
  <si>
    <t>・電子メールでのご提出ができない場合は、郵送でも受け付けいたします。</t>
    <rPh sb="1" eb="3">
      <t>デンシ</t>
    </rPh>
    <rPh sb="16" eb="18">
      <t>バアイ</t>
    </rPh>
    <rPh sb="20" eb="22">
      <t>ユウソウ</t>
    </rPh>
    <rPh sb="24" eb="25">
      <t>ウ</t>
    </rPh>
    <rPh sb="26" eb="27">
      <t>ツ</t>
    </rPh>
    <phoneticPr fontId="1"/>
  </si>
  <si>
    <t>担当者</t>
    <rPh sb="0" eb="3">
      <t>タントウシャ</t>
    </rPh>
    <phoneticPr fontId="1"/>
  </si>
  <si>
    <t>千代田区霞が関1-2-2</t>
    <rPh sb="0" eb="4">
      <t>チヨダク</t>
    </rPh>
    <rPh sb="4" eb="5">
      <t>カスミ</t>
    </rPh>
    <rPh sb="6" eb="7">
      <t>セキ</t>
    </rPh>
    <phoneticPr fontId="1"/>
  </si>
  <si>
    <t>見本　太郎</t>
    <rPh sb="0" eb="2">
      <t>ミホン</t>
    </rPh>
    <rPh sb="3" eb="5">
      <t>タロウ</t>
    </rPh>
    <phoneticPr fontId="1"/>
  </si>
  <si>
    <t>見本　次郎</t>
    <rPh sb="0" eb="2">
      <t>ミホン</t>
    </rPh>
    <rPh sb="3" eb="5">
      <t>ジロウ</t>
    </rPh>
    <phoneticPr fontId="1"/>
  </si>
  <si>
    <t>見本株式会社</t>
    <rPh sb="0" eb="2">
      <t>ミホン</t>
    </rPh>
    <rPh sb="2" eb="6">
      <t>カブシキガイシャ</t>
    </rPh>
    <phoneticPr fontId="1"/>
  </si>
  <si>
    <t>厚労　省太</t>
    <rPh sb="0" eb="2">
      <t>コウロウ</t>
    </rPh>
    <rPh sb="3" eb="4">
      <t>ショウ</t>
    </rPh>
    <rPh sb="4" eb="5">
      <t>タ</t>
    </rPh>
    <phoneticPr fontId="1"/>
  </si>
  <si>
    <t>見本　三郎</t>
    <rPh sb="0" eb="2">
      <t>ミホン</t>
    </rPh>
    <rPh sb="3" eb="5">
      <t>サブロウ</t>
    </rPh>
    <phoneticPr fontId="1"/>
  </si>
  <si>
    <t>03-1234-5678</t>
    <phoneticPr fontId="1"/>
  </si>
  <si>
    <t>k-sokutei@mhlw.go.jp</t>
    <phoneticPr fontId="1"/>
  </si>
  <si>
    <t>見本　四郎</t>
    <rPh sb="0" eb="2">
      <t>ミホン</t>
    </rPh>
    <rPh sb="3" eb="5">
      <t>シロウ</t>
    </rPh>
    <phoneticPr fontId="1"/>
  </si>
  <si>
    <t>見本　五郎</t>
    <rPh sb="0" eb="2">
      <t>ミホン</t>
    </rPh>
    <rPh sb="3" eb="5">
      <t>ゴロウ</t>
    </rPh>
    <phoneticPr fontId="1"/>
  </si>
  <si>
    <t>見本　六郎</t>
    <rPh sb="0" eb="2">
      <t>ミホン</t>
    </rPh>
    <rPh sb="3" eb="5">
      <t>ロクロウ</t>
    </rPh>
    <phoneticPr fontId="1"/>
  </si>
  <si>
    <t>見本　七郎</t>
    <rPh sb="0" eb="2">
      <t>ミホン</t>
    </rPh>
    <rPh sb="3" eb="4">
      <t>ナナ</t>
    </rPh>
    <rPh sb="4" eb="5">
      <t>ロウ</t>
    </rPh>
    <phoneticPr fontId="1"/>
  </si>
  <si>
    <t>・提出の際は、Excelファイルをメールに添付してください。</t>
    <rPh sb="1" eb="3">
      <t>テイシュツ</t>
    </rPh>
    <rPh sb="4" eb="5">
      <t>サイ</t>
    </rPh>
    <rPh sb="21" eb="23">
      <t>テンプ</t>
    </rPh>
    <phoneticPr fontId="1"/>
  </si>
  <si>
    <t>検体測定室に関するガイドラインの自己点検</t>
    <rPh sb="0" eb="2">
      <t>ケンタイ</t>
    </rPh>
    <rPh sb="2" eb="4">
      <t>ソクテイ</t>
    </rPh>
    <rPh sb="4" eb="5">
      <t>シツ</t>
    </rPh>
    <rPh sb="6" eb="7">
      <t>カン</t>
    </rPh>
    <rPh sb="16" eb="18">
      <t>ジコ</t>
    </rPh>
    <rPh sb="18" eb="20">
      <t>テンケン</t>
    </rPh>
    <phoneticPr fontId="1"/>
  </si>
  <si>
    <t>（参照）「検体測定室に関するガイドライン」</t>
    <rPh sb="1" eb="3">
      <t>サンショウ</t>
    </rPh>
    <rPh sb="11" eb="12">
      <t>カン</t>
    </rPh>
    <phoneticPr fontId="1"/>
  </si>
  <si>
    <t>https://www.mhlw.go.jp/content/10800000/000724442.pdf</t>
    <phoneticPr fontId="1"/>
  </si>
  <si>
    <t>問１</t>
    <phoneticPr fontId="1"/>
  </si>
  <si>
    <t>－</t>
    <phoneticPr fontId="1"/>
  </si>
  <si>
    <t>　以下のすべての事項について、運営責任者から明示のうえ、受検者に対して口頭で説明し、説明内容の同意を得て承諾書を徴収する。</t>
    <rPh sb="15" eb="17">
      <t>ウンエイ</t>
    </rPh>
    <rPh sb="17" eb="20">
      <t>セキニンシャ</t>
    </rPh>
    <rPh sb="22" eb="24">
      <t>メイジ</t>
    </rPh>
    <phoneticPr fontId="1"/>
  </si>
  <si>
    <t xml:space="preserve"> ・ 測定は、特定健康診査や健康診断等ではないこと（特定健康診査や健康診断の未受診者には受診勧奨をしていること）</t>
    <phoneticPr fontId="1"/>
  </si>
  <si>
    <t xml:space="preserve"> ・ 検体の採取及び採取前後の消毒・処置については、受検者が行うこと</t>
    <phoneticPr fontId="1"/>
  </si>
  <si>
    <t xml:space="preserve"> ・ 受検者の服用薬や既往歴によっては、止血困難となり、測定を行うサービスを受けられない場合があること（このため、運営責任者は受検者に抗血栓薬の服用の有無や出血性疾患（血友病、壊血病、血小板無力症、血小板減少性紫斑病、単純性紫斑病）の既往歴の有無をチェックリストで確認し、これらの事実が確認された場合はサービスの提供を行わないこと）</t>
    <phoneticPr fontId="1"/>
  </si>
  <si>
    <t xml:space="preserve"> ・ 採血は受検者の責任において行うものであるため、出血・感染等のリスクは、基本的に受検者が負うものであること</t>
    <phoneticPr fontId="1"/>
  </si>
  <si>
    <t xml:space="preserve"> ・ 自己採取及び自己処置ができない受検者はサービスを受けられないこと</t>
    <phoneticPr fontId="1"/>
  </si>
  <si>
    <t xml:space="preserve"> ・ 採取方法（穿刺方法）、採取量（採血量）、測定項目及び測定に要する時間</t>
    <phoneticPr fontId="1"/>
  </si>
  <si>
    <t xml:space="preserve"> ・ 体調、直前の食事時間等が測定結果に影響を及ぼすことがあること</t>
    <phoneticPr fontId="1"/>
  </si>
  <si>
    <t xml:space="preserve"> ・ 検体の測定結果については、受検者が判断するものであること</t>
    <phoneticPr fontId="1"/>
  </si>
  <si>
    <t xml:space="preserve"> ・ 検体測定室での測定は診療の用に供するものではないため、受検者が医療機関で受診する場合は、改めて当該医療機関の医師の指示による検査を受ける必要があること</t>
    <phoneticPr fontId="1"/>
  </si>
  <si>
    <t xml:space="preserve"> ・ 穿刺による疼痛や迷走神経反射が生じることがあること</t>
    <phoneticPr fontId="1"/>
  </si>
  <si>
    <t xml:space="preserve"> ・ 受検者が自己採取した検体については、受検者が希望した測定項目の測定以外には使用しないこと</t>
    <phoneticPr fontId="1"/>
  </si>
  <si>
    <t xml:space="preserve"> ・ 受検者からの問い合せ先（検体測定室の電話番号等）</t>
    <rPh sb="3" eb="6">
      <t>ジュケンシャ</t>
    </rPh>
    <rPh sb="9" eb="10">
      <t>ト</t>
    </rPh>
    <rPh sb="11" eb="12">
      <t>アワ</t>
    </rPh>
    <rPh sb="13" eb="14">
      <t>サキ</t>
    </rPh>
    <rPh sb="15" eb="17">
      <t>ケンタイ</t>
    </rPh>
    <rPh sb="17" eb="19">
      <t>ソクテイ</t>
    </rPh>
    <rPh sb="19" eb="20">
      <t>シツ</t>
    </rPh>
    <rPh sb="21" eb="23">
      <t>デンワ</t>
    </rPh>
    <rPh sb="23" eb="25">
      <t>バンゴウ</t>
    </rPh>
    <rPh sb="25" eb="26">
      <t>トウ</t>
    </rPh>
    <phoneticPr fontId="1"/>
  </si>
  <si>
    <t>問２</t>
    <phoneticPr fontId="1"/>
  </si>
  <si>
    <t>　特定健康診査及び特定保健指導の実施に関する基準（平成19年厚生労働省令第157号第１条第１項各号）に掲げる項目の範囲内とする。
【項目範囲】　AST（GOT）／ALT（GPT）／γ-GT（γ-GPT）／中性脂肪（TG）／HDLコレステロール／LDLコレステロール／Non-HDLコレステロール／血糖／HbA1c</t>
    <phoneticPr fontId="1"/>
  </si>
  <si>
    <t>問３</t>
    <phoneticPr fontId="1"/>
  </si>
  <si>
    <t>　測定値と測定項目の基準値のみに留める。</t>
    <rPh sb="1" eb="4">
      <t>ソクテイチ</t>
    </rPh>
    <rPh sb="5" eb="7">
      <t>ソクテイ</t>
    </rPh>
    <rPh sb="7" eb="9">
      <t>コウモク</t>
    </rPh>
    <rPh sb="10" eb="13">
      <t>キジュンチ</t>
    </rPh>
    <rPh sb="16" eb="17">
      <t>トド</t>
    </rPh>
    <phoneticPr fontId="1"/>
  </si>
  <si>
    <t>問４</t>
    <phoneticPr fontId="1"/>
  </si>
  <si>
    <t>　測定結果が基準の範囲内であるか否かに拘わらず、特定健康診査や健康診断の受診勧奨をする。</t>
    <rPh sb="1" eb="3">
      <t>ソクテイ</t>
    </rPh>
    <rPh sb="3" eb="5">
      <t>ケッカ</t>
    </rPh>
    <rPh sb="6" eb="8">
      <t>キジュン</t>
    </rPh>
    <rPh sb="9" eb="12">
      <t>ハンイナイ</t>
    </rPh>
    <rPh sb="16" eb="17">
      <t>イナ</t>
    </rPh>
    <rPh sb="19" eb="20">
      <t>カカ</t>
    </rPh>
    <rPh sb="24" eb="26">
      <t>トクテイ</t>
    </rPh>
    <rPh sb="26" eb="28">
      <t>ケンコウ</t>
    </rPh>
    <rPh sb="28" eb="30">
      <t>シンサ</t>
    </rPh>
    <rPh sb="31" eb="33">
      <t>ケンコウ</t>
    </rPh>
    <rPh sb="33" eb="35">
      <t>シンダン</t>
    </rPh>
    <rPh sb="36" eb="38">
      <t>ジュシン</t>
    </rPh>
    <rPh sb="38" eb="40">
      <t>カンショウ</t>
    </rPh>
    <phoneticPr fontId="1"/>
  </si>
  <si>
    <t>　受検者から測定結果による診断等に関する質問等があった場合、検体測定室の従事者が回答せずに、かかりつけ医への相談等をするよう助言する。</t>
    <rPh sb="1" eb="4">
      <t>ジュケンシャ</t>
    </rPh>
    <rPh sb="6" eb="8">
      <t>ソクテイ</t>
    </rPh>
    <rPh sb="8" eb="10">
      <t>ケッカ</t>
    </rPh>
    <rPh sb="13" eb="15">
      <t>シンダン</t>
    </rPh>
    <rPh sb="15" eb="16">
      <t>トウ</t>
    </rPh>
    <rPh sb="17" eb="18">
      <t>カン</t>
    </rPh>
    <rPh sb="20" eb="22">
      <t>シツモン</t>
    </rPh>
    <rPh sb="22" eb="23">
      <t>トウ</t>
    </rPh>
    <rPh sb="27" eb="29">
      <t>バアイ</t>
    </rPh>
    <rPh sb="30" eb="32">
      <t>ケンタイ</t>
    </rPh>
    <rPh sb="32" eb="34">
      <t>ソクテイ</t>
    </rPh>
    <rPh sb="34" eb="35">
      <t>シツ</t>
    </rPh>
    <rPh sb="36" eb="39">
      <t>ジュウジシャ</t>
    </rPh>
    <rPh sb="40" eb="42">
      <t>カイトウ</t>
    </rPh>
    <phoneticPr fontId="1"/>
  </si>
  <si>
    <t>問５</t>
    <phoneticPr fontId="1"/>
  </si>
  <si>
    <t>　診察、診断、治療、健診等の紛らわしい広告は行わない。</t>
    <phoneticPr fontId="1"/>
  </si>
  <si>
    <t>問６</t>
    <phoneticPr fontId="1"/>
  </si>
  <si>
    <t>　「医療機関等における院内感染対策（平成23年６月17日医政指発 0617第１号厚生労働省医政局指導課長通知）」に規定する「標準予防策」（全ての患者に対して感染予防策のために行う予防策のことを指し、手洗い、手袋やマスクの着用等が含まれる。）について、医療機関に準じた取扱いとし、従業員は標準予防策、手指衛生、職業感染防止、環境整備、機器の洗浄・消毒・滅菌、感染性廃棄物の処理を適切に行うことを徹底する。</t>
    <phoneticPr fontId="1"/>
  </si>
  <si>
    <r>
      <t>　感染防止対策委員会の設置や感染対策マニュアルの整備等を行い、運営責任者は感染防止に取り組んでいますか。また従業員がいる場合、従業員に感染防止について徹底した教育を行う。</t>
    </r>
    <r>
      <rPr>
        <strike/>
        <sz val="12"/>
        <color rgb="FF00B050"/>
        <rFont val="ＭＳ Ｐゴシック"/>
        <family val="3"/>
        <charset val="128"/>
      </rPr>
      <t/>
    </r>
    <rPh sb="26" eb="27">
      <t>トウ</t>
    </rPh>
    <rPh sb="31" eb="33">
      <t>ウンエイ</t>
    </rPh>
    <rPh sb="33" eb="36">
      <t>セキニンシャ</t>
    </rPh>
    <rPh sb="37" eb="39">
      <t>カンセン</t>
    </rPh>
    <rPh sb="39" eb="41">
      <t>ボウシ</t>
    </rPh>
    <rPh sb="42" eb="43">
      <t>ト</t>
    </rPh>
    <phoneticPr fontId="1"/>
  </si>
  <si>
    <t>問７</t>
    <phoneticPr fontId="1"/>
  </si>
  <si>
    <t>　血液採取前後の消毒や絆創膏等の自己処置のための物品を常備する。</t>
    <rPh sb="1" eb="3">
      <t>ケツエキ</t>
    </rPh>
    <rPh sb="3" eb="5">
      <t>サイシュ</t>
    </rPh>
    <rPh sb="5" eb="7">
      <t>ゼンゴ</t>
    </rPh>
    <rPh sb="8" eb="10">
      <t>ショウドク</t>
    </rPh>
    <rPh sb="11" eb="14">
      <t>バンソウコウ</t>
    </rPh>
    <rPh sb="14" eb="15">
      <t>トウ</t>
    </rPh>
    <rPh sb="16" eb="18">
      <t>ジコ</t>
    </rPh>
    <rPh sb="18" eb="20">
      <t>ショチ</t>
    </rPh>
    <rPh sb="24" eb="26">
      <t>ブッピン</t>
    </rPh>
    <rPh sb="27" eb="29">
      <t>ジョウビ</t>
    </rPh>
    <phoneticPr fontId="1"/>
  </si>
  <si>
    <t>問８</t>
    <phoneticPr fontId="1"/>
  </si>
  <si>
    <t>　穿刺器具による穿刺については、手指に行う。</t>
    <rPh sb="1" eb="3">
      <t>センシ</t>
    </rPh>
    <rPh sb="3" eb="5">
      <t>キグ</t>
    </rPh>
    <rPh sb="8" eb="10">
      <t>センシ</t>
    </rPh>
    <rPh sb="16" eb="17">
      <t>テ</t>
    </rPh>
    <rPh sb="17" eb="18">
      <t>ユビ</t>
    </rPh>
    <rPh sb="19" eb="20">
      <t>オコナ</t>
    </rPh>
    <phoneticPr fontId="1"/>
  </si>
  <si>
    <t>問９</t>
    <phoneticPr fontId="1"/>
  </si>
  <si>
    <t>　穿刺器具全体がディスポーザブルタイプ（単回使用のもの）のものを使用する。
　※ ディスポ用の穿刺針を装着する穿刺器具は、検体測定室では使用不可。</t>
    <rPh sb="1" eb="3">
      <t>センシ</t>
    </rPh>
    <rPh sb="3" eb="5">
      <t>キグ</t>
    </rPh>
    <rPh sb="5" eb="7">
      <t>ゼンタイ</t>
    </rPh>
    <rPh sb="20" eb="24">
      <t>タンカイシヨウ</t>
    </rPh>
    <rPh sb="32" eb="34">
      <t>シヨウ</t>
    </rPh>
    <rPh sb="70" eb="72">
      <t>フカ</t>
    </rPh>
    <phoneticPr fontId="1"/>
  </si>
  <si>
    <r>
      <t>　受検者に対し、穿刺器具は器具全体がディスポ－ザブルタイプであることを明示する。</t>
    </r>
    <r>
      <rPr>
        <strike/>
        <sz val="12"/>
        <color rgb="FF00B0F0"/>
        <rFont val="ＭＳ Ｐゴシック"/>
        <family val="3"/>
        <charset val="128"/>
      </rPr>
      <t/>
    </r>
    <rPh sb="1" eb="4">
      <t>ジュケンシャ</t>
    </rPh>
    <rPh sb="5" eb="6">
      <t>タイ</t>
    </rPh>
    <rPh sb="8" eb="10">
      <t>センシ</t>
    </rPh>
    <rPh sb="10" eb="12">
      <t>キグ</t>
    </rPh>
    <rPh sb="13" eb="15">
      <t>キグ</t>
    </rPh>
    <rPh sb="15" eb="17">
      <t>ゼンタイ</t>
    </rPh>
    <rPh sb="35" eb="37">
      <t>メイジ</t>
    </rPh>
    <phoneticPr fontId="1"/>
  </si>
  <si>
    <t>問10</t>
    <phoneticPr fontId="1"/>
  </si>
  <si>
    <t>　穿刺器具の処理については、危険防止の観点から堅牢で耐貫通性のある容器に入れて排出する。</t>
    <rPh sb="1" eb="3">
      <t>センシ</t>
    </rPh>
    <rPh sb="3" eb="5">
      <t>キグ</t>
    </rPh>
    <rPh sb="6" eb="8">
      <t>ショリ</t>
    </rPh>
    <rPh sb="14" eb="16">
      <t>キケン</t>
    </rPh>
    <rPh sb="16" eb="18">
      <t>ボウシ</t>
    </rPh>
    <rPh sb="19" eb="21">
      <t>カンテン</t>
    </rPh>
    <rPh sb="23" eb="25">
      <t>ケンロウ</t>
    </rPh>
    <rPh sb="26" eb="27">
      <t>タイ</t>
    </rPh>
    <rPh sb="27" eb="30">
      <t>カンツウセイ</t>
    </rPh>
    <rPh sb="33" eb="35">
      <t>ヨウキ</t>
    </rPh>
    <rPh sb="36" eb="37">
      <t>イ</t>
    </rPh>
    <rPh sb="39" eb="41">
      <t>ハイシュツ</t>
    </rPh>
    <phoneticPr fontId="1"/>
  </si>
  <si>
    <r>
      <t>　血液付着物の廃棄については、「廃棄物処理法に基づく感染性廃棄物処理マニュアル」（環境省作成）に基づき、医療関係機関等から感染性廃棄物を排出する際に運搬容器に付けることとされているバイオハザードマークの付いた容器を利用する。</t>
    </r>
    <r>
      <rPr>
        <strike/>
        <sz val="12"/>
        <color rgb="FF00B0F0"/>
        <rFont val="ＭＳ Ｐゴシック"/>
        <family val="3"/>
        <charset val="128"/>
      </rPr>
      <t/>
    </r>
    <rPh sb="1" eb="3">
      <t>ケツエキ</t>
    </rPh>
    <rPh sb="3" eb="6">
      <t>フチャクブツ</t>
    </rPh>
    <rPh sb="7" eb="9">
      <t>ハイキ</t>
    </rPh>
    <rPh sb="43" eb="44">
      <t>ショウ</t>
    </rPh>
    <phoneticPr fontId="1"/>
  </si>
  <si>
    <t>問11</t>
    <phoneticPr fontId="1"/>
  </si>
  <si>
    <t>　受検者が自己採取した検体について、受検者が希望した測定項目の測定以外には使用しない。</t>
    <rPh sb="1" eb="4">
      <t>ジュケンシャ</t>
    </rPh>
    <rPh sb="5" eb="7">
      <t>ジコ</t>
    </rPh>
    <rPh sb="7" eb="9">
      <t>サイシュ</t>
    </rPh>
    <rPh sb="11" eb="13">
      <t>ケンタイ</t>
    </rPh>
    <rPh sb="18" eb="21">
      <t>ジュケンシャ</t>
    </rPh>
    <rPh sb="22" eb="24">
      <t>キボウ</t>
    </rPh>
    <rPh sb="26" eb="28">
      <t>ソクテイ</t>
    </rPh>
    <rPh sb="28" eb="30">
      <t>コウモク</t>
    </rPh>
    <rPh sb="31" eb="33">
      <t>ソクテイ</t>
    </rPh>
    <rPh sb="33" eb="35">
      <t>イガイ</t>
    </rPh>
    <rPh sb="37" eb="39">
      <t>シヨウ</t>
    </rPh>
    <phoneticPr fontId="1"/>
  </si>
  <si>
    <t>問12</t>
    <phoneticPr fontId="1"/>
  </si>
  <si>
    <t>　検体測定室ごとに、運営責任者が常勤する。</t>
    <rPh sb="1" eb="3">
      <t>ケンタイ</t>
    </rPh>
    <rPh sb="3" eb="5">
      <t>ソクテイ</t>
    </rPh>
    <rPh sb="5" eb="6">
      <t>シツ</t>
    </rPh>
    <rPh sb="10" eb="12">
      <t>ウンエイ</t>
    </rPh>
    <rPh sb="12" eb="15">
      <t>セキニンシャ</t>
    </rPh>
    <rPh sb="16" eb="18">
      <t>ジョウキン</t>
    </rPh>
    <phoneticPr fontId="1"/>
  </si>
  <si>
    <t>　測定に際しての説明及び測定結果の受検者への報告については、運営責任者が行う。</t>
    <rPh sb="1" eb="3">
      <t>ソクテイ</t>
    </rPh>
    <rPh sb="4" eb="5">
      <t>サイ</t>
    </rPh>
    <rPh sb="8" eb="10">
      <t>セツメイ</t>
    </rPh>
    <rPh sb="10" eb="11">
      <t>オヨ</t>
    </rPh>
    <rPh sb="12" eb="14">
      <t>ソクテイ</t>
    </rPh>
    <rPh sb="14" eb="16">
      <t>ケッカ</t>
    </rPh>
    <rPh sb="17" eb="20">
      <t>ジュケンシャ</t>
    </rPh>
    <rPh sb="22" eb="24">
      <t>ホウコク</t>
    </rPh>
    <rPh sb="30" eb="32">
      <t>ウンエイ</t>
    </rPh>
    <rPh sb="32" eb="35">
      <t>セキニンシャ</t>
    </rPh>
    <rPh sb="36" eb="37">
      <t>オコナ</t>
    </rPh>
    <phoneticPr fontId="1"/>
  </si>
  <si>
    <t>　運営責任者は、受検者に対し、資格及び氏名を明示する。</t>
    <rPh sb="1" eb="3">
      <t>ウンエイ</t>
    </rPh>
    <rPh sb="3" eb="6">
      <t>セキニンシャ</t>
    </rPh>
    <rPh sb="8" eb="11">
      <t>ジュケンシャ</t>
    </rPh>
    <rPh sb="12" eb="13">
      <t>タイ</t>
    </rPh>
    <rPh sb="15" eb="17">
      <t>シカク</t>
    </rPh>
    <rPh sb="17" eb="18">
      <t>オヨ</t>
    </rPh>
    <rPh sb="19" eb="21">
      <t>シメイ</t>
    </rPh>
    <rPh sb="22" eb="24">
      <t>メイジ</t>
    </rPh>
    <phoneticPr fontId="1"/>
  </si>
  <si>
    <t>　運営責任者は、測定業務に従事する者等に「検体測定室に関するガイドライン」を配布のうえ理解させる。
　※ 運営責任者が測定業務に従事する場合は「はい」を選択して下さい。</t>
    <rPh sb="1" eb="3">
      <t>ウンエイ</t>
    </rPh>
    <rPh sb="3" eb="6">
      <t>セキニンシャ</t>
    </rPh>
    <rPh sb="8" eb="10">
      <t>ソクテイ</t>
    </rPh>
    <rPh sb="10" eb="12">
      <t>ギョウム</t>
    </rPh>
    <rPh sb="13" eb="15">
      <t>ジュウジ</t>
    </rPh>
    <rPh sb="17" eb="18">
      <t>モノ</t>
    </rPh>
    <rPh sb="18" eb="19">
      <t>トウ</t>
    </rPh>
    <rPh sb="21" eb="23">
      <t>ケンタイ</t>
    </rPh>
    <rPh sb="23" eb="25">
      <t>ソクテイ</t>
    </rPh>
    <rPh sb="25" eb="26">
      <t>シツ</t>
    </rPh>
    <rPh sb="27" eb="28">
      <t>カン</t>
    </rPh>
    <rPh sb="38" eb="40">
      <t>ハイフ</t>
    </rPh>
    <rPh sb="43" eb="45">
      <t>リカイ</t>
    </rPh>
    <rPh sb="53" eb="55">
      <t>ウンエイ</t>
    </rPh>
    <rPh sb="55" eb="58">
      <t>セキニンシャ</t>
    </rPh>
    <rPh sb="59" eb="61">
      <t>ソクテイ</t>
    </rPh>
    <rPh sb="61" eb="63">
      <t>ギョウム</t>
    </rPh>
    <rPh sb="64" eb="66">
      <t>ジュウジ</t>
    </rPh>
    <rPh sb="68" eb="70">
      <t>バアイ</t>
    </rPh>
    <rPh sb="80" eb="81">
      <t>クダ</t>
    </rPh>
    <phoneticPr fontId="1"/>
  </si>
  <si>
    <t>問13</t>
    <phoneticPr fontId="1"/>
  </si>
  <si>
    <t>　測定機器の製造業者が示す保守・点検を実施する。</t>
    <rPh sb="1" eb="3">
      <t>ソクテイ</t>
    </rPh>
    <rPh sb="3" eb="5">
      <t>キキ</t>
    </rPh>
    <rPh sb="6" eb="8">
      <t>セイゾウ</t>
    </rPh>
    <rPh sb="8" eb="10">
      <t>ギョウシャ</t>
    </rPh>
    <rPh sb="11" eb="12">
      <t>シメ</t>
    </rPh>
    <rPh sb="13" eb="15">
      <t>ホシュ</t>
    </rPh>
    <rPh sb="16" eb="18">
      <t>テンケン</t>
    </rPh>
    <rPh sb="19" eb="21">
      <t>ジッシ</t>
    </rPh>
    <phoneticPr fontId="1"/>
  </si>
  <si>
    <t>　複数人の検体を一度に測定しない。</t>
    <rPh sb="1" eb="3">
      <t>フクスウ</t>
    </rPh>
    <rPh sb="3" eb="4">
      <t>ニン</t>
    </rPh>
    <rPh sb="5" eb="7">
      <t>ケンタイ</t>
    </rPh>
    <rPh sb="8" eb="10">
      <t>イチド</t>
    </rPh>
    <rPh sb="11" eb="13">
      <t>ソクテイ</t>
    </rPh>
    <phoneticPr fontId="1"/>
  </si>
  <si>
    <t>　検体測定室ごとに、精度管理責任者（医師、薬剤師又は臨床検査技師）を定める。</t>
    <rPh sb="1" eb="3">
      <t>ケンタイ</t>
    </rPh>
    <rPh sb="3" eb="5">
      <t>ソクテイ</t>
    </rPh>
    <rPh sb="5" eb="6">
      <t>シツ</t>
    </rPh>
    <rPh sb="10" eb="12">
      <t>セイド</t>
    </rPh>
    <rPh sb="12" eb="14">
      <t>カンリ</t>
    </rPh>
    <rPh sb="14" eb="16">
      <t>セキニン</t>
    </rPh>
    <rPh sb="16" eb="17">
      <t>シャ</t>
    </rPh>
    <rPh sb="18" eb="20">
      <t>イシ</t>
    </rPh>
    <rPh sb="21" eb="24">
      <t>ヤクザイシ</t>
    </rPh>
    <rPh sb="24" eb="25">
      <t>マタ</t>
    </rPh>
    <rPh sb="26" eb="28">
      <t>リンショウ</t>
    </rPh>
    <rPh sb="28" eb="30">
      <t>ケンサ</t>
    </rPh>
    <rPh sb="30" eb="32">
      <t>ギシ</t>
    </rPh>
    <rPh sb="34" eb="35">
      <t>サダ</t>
    </rPh>
    <phoneticPr fontId="1"/>
  </si>
  <si>
    <t>　精度管理責任者による定期的な内部精度管理を実施する。</t>
    <rPh sb="1" eb="3">
      <t>セイド</t>
    </rPh>
    <rPh sb="3" eb="5">
      <t>カンリ</t>
    </rPh>
    <rPh sb="5" eb="8">
      <t>セキニンシャ</t>
    </rPh>
    <rPh sb="11" eb="14">
      <t>テイキテキ</t>
    </rPh>
    <rPh sb="15" eb="17">
      <t>ナイブ</t>
    </rPh>
    <rPh sb="17" eb="19">
      <t>セイド</t>
    </rPh>
    <rPh sb="19" eb="21">
      <t>カンリ</t>
    </rPh>
    <rPh sb="22" eb="24">
      <t>ジッシ</t>
    </rPh>
    <phoneticPr fontId="1"/>
  </si>
  <si>
    <t>　年１回以上、外部精度管理調査に参加する。</t>
    <rPh sb="1" eb="2">
      <t>ネン</t>
    </rPh>
    <rPh sb="3" eb="4">
      <t>カイ</t>
    </rPh>
    <rPh sb="4" eb="6">
      <t>イジョウ</t>
    </rPh>
    <rPh sb="7" eb="9">
      <t>ガイブ</t>
    </rPh>
    <rPh sb="9" eb="11">
      <t>セイド</t>
    </rPh>
    <rPh sb="11" eb="13">
      <t>カンリ</t>
    </rPh>
    <rPh sb="13" eb="15">
      <t>チョウサ</t>
    </rPh>
    <rPh sb="16" eb="18">
      <t>サンカ</t>
    </rPh>
    <phoneticPr fontId="1"/>
  </si>
  <si>
    <t>問14</t>
    <phoneticPr fontId="1"/>
  </si>
  <si>
    <t>　医師、薬剤師、看護師又は臨床検査技師が従事する。
　※ 運営責任者が測定業務に従事する場合は、「はい」を選択して下さい。</t>
    <rPh sb="1" eb="3">
      <t>イシ</t>
    </rPh>
    <rPh sb="4" eb="7">
      <t>ヤクザイシ</t>
    </rPh>
    <rPh sb="8" eb="11">
      <t>カンゴシ</t>
    </rPh>
    <rPh sb="11" eb="12">
      <t>マタ</t>
    </rPh>
    <rPh sb="13" eb="15">
      <t>リンショウ</t>
    </rPh>
    <rPh sb="15" eb="17">
      <t>ケンサ</t>
    </rPh>
    <rPh sb="17" eb="19">
      <t>ギシ</t>
    </rPh>
    <rPh sb="20" eb="22">
      <t>ジュウジ</t>
    </rPh>
    <rPh sb="29" eb="31">
      <t>ウンエイ</t>
    </rPh>
    <rPh sb="31" eb="34">
      <t>セキニンシャ</t>
    </rPh>
    <rPh sb="35" eb="37">
      <t>ソクテイ</t>
    </rPh>
    <rPh sb="37" eb="39">
      <t>ギョウム</t>
    </rPh>
    <rPh sb="40" eb="42">
      <t>ジュウジ</t>
    </rPh>
    <rPh sb="44" eb="46">
      <t>バアイ</t>
    </rPh>
    <rPh sb="53" eb="55">
      <t>センタク</t>
    </rPh>
    <rPh sb="57" eb="58">
      <t>クダ</t>
    </rPh>
    <phoneticPr fontId="1"/>
  </si>
  <si>
    <t>問15</t>
    <phoneticPr fontId="1"/>
  </si>
  <si>
    <t>　運営責任者の下で実務研修の後に業務を従事させる。
　※ 運営責任者の業務を補助する者がいない場合は、「はい」を選択して下さい。</t>
    <rPh sb="1" eb="3">
      <t>ウンエイ</t>
    </rPh>
    <rPh sb="3" eb="6">
      <t>セキニンシャ</t>
    </rPh>
    <rPh sb="7" eb="8">
      <t>モト</t>
    </rPh>
    <rPh sb="9" eb="11">
      <t>ジツム</t>
    </rPh>
    <rPh sb="11" eb="13">
      <t>ケンシュウ</t>
    </rPh>
    <rPh sb="14" eb="15">
      <t>ノチ</t>
    </rPh>
    <rPh sb="16" eb="18">
      <t>ギョウム</t>
    </rPh>
    <rPh sb="19" eb="21">
      <t>ジュウジ</t>
    </rPh>
    <rPh sb="29" eb="31">
      <t>ウンエイ</t>
    </rPh>
    <rPh sb="31" eb="34">
      <t>セキニンシャ</t>
    </rPh>
    <rPh sb="35" eb="37">
      <t>ギョウム</t>
    </rPh>
    <rPh sb="38" eb="40">
      <t>ホジョ</t>
    </rPh>
    <rPh sb="42" eb="43">
      <t>モノ</t>
    </rPh>
    <rPh sb="47" eb="49">
      <t>バアイ</t>
    </rPh>
    <rPh sb="56" eb="58">
      <t>センタク</t>
    </rPh>
    <rPh sb="60" eb="61">
      <t>クダ</t>
    </rPh>
    <phoneticPr fontId="1"/>
  </si>
  <si>
    <t>　受検者に対し、補助者であること及び氏名を明示する。
　※ 運営責任者の業務を補助する者がいない場合は、「はい」を選択して下さい。</t>
    <rPh sb="8" eb="10">
      <t>ホジョ</t>
    </rPh>
    <rPh sb="10" eb="11">
      <t>モノ</t>
    </rPh>
    <phoneticPr fontId="1"/>
  </si>
  <si>
    <t>問16</t>
    <phoneticPr fontId="1"/>
  </si>
  <si>
    <t>　十分な照明の確保、防塵、防虫、換気・防臭、騒音防止等の措置を講じる。</t>
    <rPh sb="1" eb="3">
      <t>ジュウブン</t>
    </rPh>
    <rPh sb="4" eb="6">
      <t>ショウメイ</t>
    </rPh>
    <rPh sb="7" eb="9">
      <t>カクホ</t>
    </rPh>
    <rPh sb="10" eb="12">
      <t>ボウジン</t>
    </rPh>
    <rPh sb="13" eb="15">
      <t>ボウチュウ</t>
    </rPh>
    <rPh sb="16" eb="18">
      <t>カンキ</t>
    </rPh>
    <rPh sb="19" eb="21">
      <t>ボウシュウ</t>
    </rPh>
    <rPh sb="22" eb="24">
      <t>ソウオン</t>
    </rPh>
    <rPh sb="24" eb="26">
      <t>ボウシ</t>
    </rPh>
    <rPh sb="26" eb="27">
      <t>トウ</t>
    </rPh>
    <rPh sb="28" eb="30">
      <t>ソチ</t>
    </rPh>
    <rPh sb="31" eb="32">
      <t>コウ</t>
    </rPh>
    <phoneticPr fontId="1"/>
  </si>
  <si>
    <t>　測定用機械器具等に影響がないよう、直射日光や雨水の遮蔽等について対処する。</t>
    <rPh sb="1" eb="4">
      <t>ソクテイヨウ</t>
    </rPh>
    <rPh sb="4" eb="6">
      <t>キカイ</t>
    </rPh>
    <rPh sb="6" eb="8">
      <t>キグ</t>
    </rPh>
    <rPh sb="8" eb="9">
      <t>トウ</t>
    </rPh>
    <rPh sb="10" eb="12">
      <t>エイキョウ</t>
    </rPh>
    <rPh sb="18" eb="20">
      <t>チョクシャ</t>
    </rPh>
    <rPh sb="20" eb="22">
      <t>ニッコウ</t>
    </rPh>
    <rPh sb="23" eb="25">
      <t>アマミズ</t>
    </rPh>
    <rPh sb="26" eb="28">
      <t>シャヘイ</t>
    </rPh>
    <rPh sb="28" eb="29">
      <t>トウ</t>
    </rPh>
    <rPh sb="33" eb="35">
      <t>タイショ</t>
    </rPh>
    <phoneticPr fontId="1"/>
  </si>
  <si>
    <t>問17</t>
    <phoneticPr fontId="1"/>
  </si>
  <si>
    <t>　運営責任者は業務に従事する者に、内部研修等を受講させる。
　※ 運営責任者が測定業務に従事する場合は、「はい」を選択して下さい。</t>
    <rPh sb="1" eb="3">
      <t>ウンエイ</t>
    </rPh>
    <rPh sb="3" eb="6">
      <t>セキニンシャ</t>
    </rPh>
    <rPh sb="7" eb="9">
      <t>ギョウム</t>
    </rPh>
    <rPh sb="10" eb="12">
      <t>ジュウジ</t>
    </rPh>
    <rPh sb="14" eb="15">
      <t>モノ</t>
    </rPh>
    <rPh sb="17" eb="19">
      <t>ナイブ</t>
    </rPh>
    <rPh sb="19" eb="21">
      <t>ケンシュウ</t>
    </rPh>
    <rPh sb="21" eb="22">
      <t>トウ</t>
    </rPh>
    <rPh sb="23" eb="25">
      <t>ジュコウ</t>
    </rPh>
    <rPh sb="39" eb="41">
      <t>ソクテイ</t>
    </rPh>
    <rPh sb="44" eb="46">
      <t>ジュウジ</t>
    </rPh>
    <phoneticPr fontId="1"/>
  </si>
  <si>
    <t>問18</t>
    <phoneticPr fontId="1"/>
  </si>
  <si>
    <t>　受検者の個人情報については、「個人情報の保護に関する法律」（平成15年法律第57号）及び「医療・介護関係事業者における個人情報の適切な取扱いのためのガイドライン」（平成16年12月厚生労働省作成）により、適正に取り扱う。</t>
    <rPh sb="1" eb="4">
      <t>ジュケンシャ</t>
    </rPh>
    <rPh sb="5" eb="7">
      <t>コジン</t>
    </rPh>
    <rPh sb="7" eb="9">
      <t>ジョウホウ</t>
    </rPh>
    <rPh sb="16" eb="18">
      <t>コジン</t>
    </rPh>
    <rPh sb="18" eb="20">
      <t>ジョウホウ</t>
    </rPh>
    <rPh sb="21" eb="23">
      <t>ホゴ</t>
    </rPh>
    <rPh sb="24" eb="25">
      <t>カン</t>
    </rPh>
    <rPh sb="27" eb="29">
      <t>ホウリツ</t>
    </rPh>
    <rPh sb="31" eb="33">
      <t>ヘイセイ</t>
    </rPh>
    <rPh sb="35" eb="36">
      <t>ネン</t>
    </rPh>
    <rPh sb="36" eb="38">
      <t>ホウリツ</t>
    </rPh>
    <rPh sb="38" eb="39">
      <t>ダイ</t>
    </rPh>
    <rPh sb="41" eb="42">
      <t>ゴウ</t>
    </rPh>
    <rPh sb="43" eb="44">
      <t>オヨ</t>
    </rPh>
    <phoneticPr fontId="1"/>
  </si>
  <si>
    <r>
      <t>　測定結果については、受検者の同意を得ずに、保管・利用しない。</t>
    </r>
    <r>
      <rPr>
        <strike/>
        <sz val="12"/>
        <color rgb="FF00B050"/>
        <rFont val="ＭＳ Ｐゴシック"/>
        <family val="3"/>
        <charset val="128"/>
      </rPr>
      <t/>
    </r>
    <rPh sb="1" eb="3">
      <t>ソクテイ</t>
    </rPh>
    <rPh sb="3" eb="5">
      <t>ケッカ</t>
    </rPh>
    <rPh sb="11" eb="14">
      <t>ジュケンシャ</t>
    </rPh>
    <rPh sb="15" eb="17">
      <t>ドウイ</t>
    </rPh>
    <rPh sb="18" eb="19">
      <t>エ</t>
    </rPh>
    <rPh sb="22" eb="24">
      <t>ホカン</t>
    </rPh>
    <rPh sb="25" eb="27">
      <t>リヨウ</t>
    </rPh>
    <phoneticPr fontId="1"/>
  </si>
  <si>
    <t>問19</t>
    <phoneticPr fontId="1"/>
  </si>
  <si>
    <t>　受検者の急変に対応できるよう、物品（飲料水、簡易なベッド等）を常備する。</t>
    <rPh sb="1" eb="4">
      <t>ジュケンシャ</t>
    </rPh>
    <rPh sb="5" eb="7">
      <t>キュウヘン</t>
    </rPh>
    <rPh sb="8" eb="10">
      <t>タイオウ</t>
    </rPh>
    <rPh sb="16" eb="18">
      <t>ブッピン</t>
    </rPh>
    <rPh sb="19" eb="22">
      <t>インリョウスイ</t>
    </rPh>
    <rPh sb="23" eb="25">
      <t>カンイ</t>
    </rPh>
    <rPh sb="29" eb="30">
      <t>トウ</t>
    </rPh>
    <rPh sb="32" eb="34">
      <t>ジョウビ</t>
    </rPh>
    <phoneticPr fontId="1"/>
  </si>
  <si>
    <t>　救急隊への通報体制について手順書を作成し、検体測定室内に掲示すること及び近隣の医療機関の把握等により医療機関との連携を図る体制を整備する。</t>
    <rPh sb="1" eb="4">
      <t>キュウキュウタイ</t>
    </rPh>
    <rPh sb="6" eb="8">
      <t>ツウホウ</t>
    </rPh>
    <rPh sb="8" eb="10">
      <t>タイセイ</t>
    </rPh>
    <rPh sb="14" eb="15">
      <t>テ</t>
    </rPh>
    <rPh sb="15" eb="16">
      <t>ジュン</t>
    </rPh>
    <rPh sb="16" eb="17">
      <t>ショ</t>
    </rPh>
    <rPh sb="18" eb="20">
      <t>サクセイ</t>
    </rPh>
    <rPh sb="22" eb="24">
      <t>ケンタイ</t>
    </rPh>
    <rPh sb="24" eb="26">
      <t>ソクテイ</t>
    </rPh>
    <rPh sb="26" eb="27">
      <t>シツ</t>
    </rPh>
    <rPh sb="27" eb="28">
      <t>ウチ</t>
    </rPh>
    <rPh sb="29" eb="31">
      <t>ケイジ</t>
    </rPh>
    <rPh sb="35" eb="36">
      <t>オヨ</t>
    </rPh>
    <rPh sb="37" eb="39">
      <t>キンリン</t>
    </rPh>
    <phoneticPr fontId="1"/>
  </si>
  <si>
    <t>　施設の開設等に当たり地域医療機関等に対し事前に協力依頼を行う。</t>
    <rPh sb="1" eb="3">
      <t>シセツ</t>
    </rPh>
    <rPh sb="4" eb="6">
      <t>カイセツ</t>
    </rPh>
    <rPh sb="6" eb="7">
      <t>トウ</t>
    </rPh>
    <rPh sb="8" eb="9">
      <t>ア</t>
    </rPh>
    <rPh sb="11" eb="13">
      <t>チイキ</t>
    </rPh>
    <rPh sb="13" eb="15">
      <t>イリョウ</t>
    </rPh>
    <rPh sb="15" eb="17">
      <t>キカン</t>
    </rPh>
    <rPh sb="17" eb="18">
      <t>トウ</t>
    </rPh>
    <rPh sb="19" eb="20">
      <t>タイ</t>
    </rPh>
    <rPh sb="21" eb="23">
      <t>ジゼン</t>
    </rPh>
    <rPh sb="24" eb="26">
      <t>キョウリョク</t>
    </rPh>
    <rPh sb="26" eb="28">
      <t>イライ</t>
    </rPh>
    <rPh sb="29" eb="30">
      <t>オコナ</t>
    </rPh>
    <phoneticPr fontId="1"/>
  </si>
  <si>
    <t>問20</t>
    <phoneticPr fontId="1"/>
  </si>
  <si>
    <t>　医薬品、医療機器等の品質、有効性及び安全性の確保等に関する法律に基づき承認された測定器具及び測定試薬を使用する。</t>
    <rPh sb="1" eb="4">
      <t>イヤクヒン</t>
    </rPh>
    <rPh sb="5" eb="7">
      <t>イリョウ</t>
    </rPh>
    <rPh sb="7" eb="9">
      <t>キキ</t>
    </rPh>
    <rPh sb="9" eb="10">
      <t>トウ</t>
    </rPh>
    <rPh sb="11" eb="13">
      <t>ヒンシツ</t>
    </rPh>
    <rPh sb="14" eb="17">
      <t>ユウコウセイ</t>
    </rPh>
    <rPh sb="17" eb="18">
      <t>オヨ</t>
    </rPh>
    <rPh sb="19" eb="22">
      <t>アンゼンセイ</t>
    </rPh>
    <rPh sb="23" eb="25">
      <t>カクホ</t>
    </rPh>
    <rPh sb="25" eb="26">
      <t>トウ</t>
    </rPh>
    <rPh sb="27" eb="28">
      <t>カン</t>
    </rPh>
    <rPh sb="30" eb="32">
      <t>ホウリツ</t>
    </rPh>
    <rPh sb="33" eb="34">
      <t>モト</t>
    </rPh>
    <rPh sb="36" eb="38">
      <t>ショウニン</t>
    </rPh>
    <rPh sb="41" eb="43">
      <t>ソクテイ</t>
    </rPh>
    <phoneticPr fontId="1"/>
  </si>
  <si>
    <t>　関係法令を遵守し、適切に保管・管理する。</t>
    <rPh sb="13" eb="15">
      <t>ホカン</t>
    </rPh>
    <rPh sb="16" eb="18">
      <t>カンリ</t>
    </rPh>
    <phoneticPr fontId="1"/>
  </si>
  <si>
    <t>問21</t>
    <phoneticPr fontId="1"/>
  </si>
  <si>
    <t>　測定機器保守管理標準作業書を作成し、次の事項を記載する。</t>
    <rPh sb="1" eb="3">
      <t>ソクテイ</t>
    </rPh>
    <rPh sb="3" eb="5">
      <t>キキ</t>
    </rPh>
    <rPh sb="5" eb="7">
      <t>ホシュ</t>
    </rPh>
    <rPh sb="7" eb="9">
      <t>カンリ</t>
    </rPh>
    <rPh sb="9" eb="11">
      <t>ヒョウジュン</t>
    </rPh>
    <rPh sb="11" eb="14">
      <t>サギョウショ</t>
    </rPh>
    <rPh sb="15" eb="17">
      <t>サクセイ</t>
    </rPh>
    <rPh sb="19" eb="20">
      <t>ツギ</t>
    </rPh>
    <rPh sb="21" eb="23">
      <t>ジコウ</t>
    </rPh>
    <rPh sb="24" eb="26">
      <t>キサイ</t>
    </rPh>
    <phoneticPr fontId="1"/>
  </si>
  <si>
    <t xml:space="preserve"> ・ 常時行うべき保守点検の方法　　</t>
    <rPh sb="3" eb="5">
      <t>ジョウジ</t>
    </rPh>
    <rPh sb="5" eb="6">
      <t>オコナ</t>
    </rPh>
    <rPh sb="9" eb="11">
      <t>ホシュ</t>
    </rPh>
    <rPh sb="11" eb="13">
      <t>テンケン</t>
    </rPh>
    <rPh sb="14" eb="16">
      <t>ホウホウ</t>
    </rPh>
    <phoneticPr fontId="1"/>
  </si>
  <si>
    <t xml:space="preserve"> ・ 定期的な保守点検に関する計画</t>
    <rPh sb="3" eb="6">
      <t>テイキテキ</t>
    </rPh>
    <rPh sb="7" eb="9">
      <t>ホシュ</t>
    </rPh>
    <rPh sb="9" eb="11">
      <t>テンケン</t>
    </rPh>
    <rPh sb="12" eb="13">
      <t>カン</t>
    </rPh>
    <rPh sb="15" eb="17">
      <t>ケイカク</t>
    </rPh>
    <phoneticPr fontId="1"/>
  </si>
  <si>
    <t xml:space="preserve"> ・ 測定中に故障が起こった場合の対応（検体の取扱いを含む。）に関する事項</t>
    <rPh sb="3" eb="6">
      <t>ソクテイチュウ</t>
    </rPh>
    <rPh sb="7" eb="9">
      <t>コショウ</t>
    </rPh>
    <rPh sb="10" eb="11">
      <t>オ</t>
    </rPh>
    <rPh sb="14" eb="16">
      <t>バアイ</t>
    </rPh>
    <rPh sb="17" eb="19">
      <t>タイオウ</t>
    </rPh>
    <rPh sb="20" eb="22">
      <t>ケンタイ</t>
    </rPh>
    <rPh sb="23" eb="25">
      <t>トリアツカイ</t>
    </rPh>
    <rPh sb="27" eb="28">
      <t>フク</t>
    </rPh>
    <rPh sb="32" eb="33">
      <t>カン</t>
    </rPh>
    <rPh sb="35" eb="37">
      <t>ジコウ</t>
    </rPh>
    <phoneticPr fontId="1"/>
  </si>
  <si>
    <t xml:space="preserve"> ・ 作成及び改訂年月日</t>
    <rPh sb="3" eb="5">
      <t>サクセイ</t>
    </rPh>
    <rPh sb="5" eb="6">
      <t>オヨ</t>
    </rPh>
    <rPh sb="7" eb="9">
      <t>カイテイ</t>
    </rPh>
    <rPh sb="9" eb="12">
      <t>ネンガッピ</t>
    </rPh>
    <phoneticPr fontId="1"/>
  </si>
  <si>
    <t>　測定標準作業書を作成し、次の事項を記載する。</t>
    <rPh sb="1" eb="3">
      <t>ソクテイ</t>
    </rPh>
    <rPh sb="3" eb="5">
      <t>ヒョウジュン</t>
    </rPh>
    <rPh sb="5" eb="8">
      <t>サギョウショ</t>
    </rPh>
    <rPh sb="9" eb="11">
      <t>サクセイ</t>
    </rPh>
    <rPh sb="13" eb="14">
      <t>ツギ</t>
    </rPh>
    <rPh sb="15" eb="17">
      <t>ジコウ</t>
    </rPh>
    <rPh sb="18" eb="20">
      <t>キサイ</t>
    </rPh>
    <phoneticPr fontId="1"/>
  </si>
  <si>
    <t xml:space="preserve"> ・ 測定の実施方法</t>
    <rPh sb="3" eb="5">
      <t>ソクテイ</t>
    </rPh>
    <rPh sb="6" eb="8">
      <t>ジッシ</t>
    </rPh>
    <rPh sb="8" eb="10">
      <t>ホウホウ</t>
    </rPh>
    <phoneticPr fontId="1"/>
  </si>
  <si>
    <t xml:space="preserve"> ・ 測定用機械器具の操作方法</t>
    <rPh sb="3" eb="6">
      <t>ソクテイヨウ</t>
    </rPh>
    <rPh sb="6" eb="8">
      <t>キカイ</t>
    </rPh>
    <rPh sb="8" eb="10">
      <t>キグ</t>
    </rPh>
    <rPh sb="11" eb="13">
      <t>ソウサ</t>
    </rPh>
    <rPh sb="13" eb="15">
      <t>ホウホウ</t>
    </rPh>
    <phoneticPr fontId="1"/>
  </si>
  <si>
    <t xml:space="preserve"> ・ 測定に当たっての注意事項</t>
    <rPh sb="3" eb="5">
      <t>ソクテイ</t>
    </rPh>
    <rPh sb="6" eb="7">
      <t>ア</t>
    </rPh>
    <rPh sb="11" eb="13">
      <t>チュウイ</t>
    </rPh>
    <rPh sb="13" eb="15">
      <t>ジコウ</t>
    </rPh>
    <phoneticPr fontId="1"/>
  </si>
  <si>
    <t xml:space="preserve"> ・ 作成及び改定年月日</t>
    <rPh sb="3" eb="5">
      <t>サクセイ</t>
    </rPh>
    <rPh sb="5" eb="6">
      <t>オヨ</t>
    </rPh>
    <rPh sb="7" eb="9">
      <t>カイテイ</t>
    </rPh>
    <rPh sb="9" eb="12">
      <t>ネンガッピ</t>
    </rPh>
    <phoneticPr fontId="1"/>
  </si>
  <si>
    <t>問22</t>
    <rPh sb="0" eb="1">
      <t>トイ</t>
    </rPh>
    <phoneticPr fontId="1"/>
  </si>
  <si>
    <t>-</t>
    <phoneticPr fontId="1"/>
  </si>
  <si>
    <t>　上記１，２の標準作業書に従い、次の作業日誌を記録する。</t>
    <rPh sb="1" eb="3">
      <t>ジョウキ</t>
    </rPh>
    <rPh sb="7" eb="9">
      <t>ヒョウジュン</t>
    </rPh>
    <rPh sb="9" eb="12">
      <t>サギョウショ</t>
    </rPh>
    <rPh sb="13" eb="14">
      <t>シタガ</t>
    </rPh>
    <rPh sb="16" eb="17">
      <t>ツギ</t>
    </rPh>
    <rPh sb="18" eb="20">
      <t>サギョウ</t>
    </rPh>
    <rPh sb="20" eb="22">
      <t>ニッシ</t>
    </rPh>
    <rPh sb="23" eb="25">
      <t>キロク</t>
    </rPh>
    <phoneticPr fontId="1"/>
  </si>
  <si>
    <t xml:space="preserve"> ・ 測定機器保守管理作業日誌</t>
    <rPh sb="3" eb="5">
      <t>ソクテイ</t>
    </rPh>
    <rPh sb="5" eb="7">
      <t>キキ</t>
    </rPh>
    <rPh sb="7" eb="9">
      <t>ホシュ</t>
    </rPh>
    <rPh sb="9" eb="11">
      <t>カンリ</t>
    </rPh>
    <rPh sb="11" eb="13">
      <t>サギョウ</t>
    </rPh>
    <rPh sb="13" eb="15">
      <t>ニッシ</t>
    </rPh>
    <phoneticPr fontId="1"/>
  </si>
  <si>
    <t xml:space="preserve"> ・ 測定作業日誌</t>
    <rPh sb="3" eb="5">
      <t>ソクテイ</t>
    </rPh>
    <rPh sb="5" eb="7">
      <t>サギョウ</t>
    </rPh>
    <rPh sb="7" eb="9">
      <t>ニッシ</t>
    </rPh>
    <phoneticPr fontId="1"/>
  </si>
  <si>
    <t>問23</t>
    <phoneticPr fontId="1"/>
  </si>
  <si>
    <t>　測定受付台帳を作成し、受検者の氏名、連絡先等を記録する。</t>
    <rPh sb="1" eb="3">
      <t>ソクテイ</t>
    </rPh>
    <rPh sb="3" eb="5">
      <t>ウケツケ</t>
    </rPh>
    <rPh sb="5" eb="7">
      <t>ダイチョウ</t>
    </rPh>
    <rPh sb="8" eb="10">
      <t>サクセイ</t>
    </rPh>
    <rPh sb="12" eb="15">
      <t>ジュケンシャ</t>
    </rPh>
    <rPh sb="16" eb="18">
      <t>シメイ</t>
    </rPh>
    <rPh sb="19" eb="22">
      <t>レンラクサキ</t>
    </rPh>
    <rPh sb="22" eb="23">
      <t>トウ</t>
    </rPh>
    <rPh sb="24" eb="26">
      <t>キロク</t>
    </rPh>
    <phoneticPr fontId="1"/>
  </si>
  <si>
    <t>　使用測定機器台帳を作成し、測定器械器具の名称、製造者、型番、設置日、修理及び廃棄を記録する。</t>
    <rPh sb="1" eb="3">
      <t>シヨウ</t>
    </rPh>
    <rPh sb="3" eb="5">
      <t>ソクテイ</t>
    </rPh>
    <rPh sb="5" eb="7">
      <t>キキ</t>
    </rPh>
    <rPh sb="7" eb="9">
      <t>ダイチョウ</t>
    </rPh>
    <rPh sb="10" eb="12">
      <t>サクセイ</t>
    </rPh>
    <rPh sb="14" eb="16">
      <t>ソクテイ</t>
    </rPh>
    <rPh sb="16" eb="18">
      <t>キカイ</t>
    </rPh>
    <rPh sb="18" eb="20">
      <t>キグ</t>
    </rPh>
    <rPh sb="21" eb="23">
      <t>メイショウ</t>
    </rPh>
    <rPh sb="24" eb="27">
      <t>セイゾウシャ</t>
    </rPh>
    <rPh sb="28" eb="30">
      <t>カタバン</t>
    </rPh>
    <rPh sb="31" eb="34">
      <t>セッチビ</t>
    </rPh>
    <rPh sb="35" eb="37">
      <t>シュウリ</t>
    </rPh>
    <rPh sb="37" eb="38">
      <t>オヨ</t>
    </rPh>
    <rPh sb="39" eb="41">
      <t>ハイキ</t>
    </rPh>
    <rPh sb="42" eb="44">
      <t>キロク</t>
    </rPh>
    <phoneticPr fontId="1"/>
  </si>
  <si>
    <r>
      <t>　試薬台帳を作成し、試薬の購入及び数量管理のための記録をする。</t>
    </r>
    <r>
      <rPr>
        <strike/>
        <sz val="12"/>
        <color rgb="FFFF0000"/>
        <rFont val="ＭＳ Ｐゴシック"/>
        <family val="3"/>
        <charset val="128"/>
      </rPr>
      <t/>
    </r>
    <rPh sb="1" eb="3">
      <t>シヤク</t>
    </rPh>
    <rPh sb="3" eb="5">
      <t>ダイチョウ</t>
    </rPh>
    <rPh sb="6" eb="8">
      <t>サクセイ</t>
    </rPh>
    <rPh sb="10" eb="12">
      <t>シヤク</t>
    </rPh>
    <rPh sb="13" eb="15">
      <t>コウニュウ</t>
    </rPh>
    <rPh sb="15" eb="16">
      <t>オヨ</t>
    </rPh>
    <rPh sb="17" eb="19">
      <t>スウリョウ</t>
    </rPh>
    <rPh sb="19" eb="21">
      <t>カンリ</t>
    </rPh>
    <rPh sb="25" eb="27">
      <t>キロク</t>
    </rPh>
    <phoneticPr fontId="1"/>
  </si>
  <si>
    <r>
      <t>　精度管理台帳を作成し、内部・外部精度管理調査の結果を整理する。</t>
    </r>
    <r>
      <rPr>
        <strike/>
        <sz val="12"/>
        <color rgb="FF00B050"/>
        <rFont val="ＭＳ Ｐゴシック"/>
        <family val="3"/>
        <charset val="128"/>
      </rPr>
      <t/>
    </r>
    <rPh sb="1" eb="3">
      <t>セイド</t>
    </rPh>
    <rPh sb="3" eb="5">
      <t>カンリ</t>
    </rPh>
    <rPh sb="5" eb="7">
      <t>ダイチョウ</t>
    </rPh>
    <rPh sb="8" eb="10">
      <t>サクセイ</t>
    </rPh>
    <rPh sb="12" eb="14">
      <t>ナイブ</t>
    </rPh>
    <rPh sb="15" eb="17">
      <t>ガイブ</t>
    </rPh>
    <rPh sb="17" eb="19">
      <t>セイド</t>
    </rPh>
    <rPh sb="19" eb="21">
      <t>カンリ</t>
    </rPh>
    <rPh sb="21" eb="23">
      <t>チョウサ</t>
    </rPh>
    <rPh sb="24" eb="26">
      <t>ケッカ</t>
    </rPh>
    <rPh sb="27" eb="29">
      <t>セイリ</t>
    </rPh>
    <phoneticPr fontId="1"/>
  </si>
  <si>
    <t>問24</t>
    <phoneticPr fontId="1"/>
  </si>
  <si>
    <t>　医療機関から検体の測定を受託しない。</t>
    <rPh sb="1" eb="3">
      <t>イリョウ</t>
    </rPh>
    <rPh sb="3" eb="5">
      <t>キカン</t>
    </rPh>
    <rPh sb="7" eb="9">
      <t>ケンタイ</t>
    </rPh>
    <rPh sb="10" eb="12">
      <t>ソクテイ</t>
    </rPh>
    <rPh sb="13" eb="15">
      <t>ジュタク</t>
    </rPh>
    <phoneticPr fontId="1"/>
  </si>
  <si>
    <t>　検体の測定は受検者から直接受託する。</t>
    <rPh sb="1" eb="3">
      <t>ケンタイ</t>
    </rPh>
    <rPh sb="4" eb="6">
      <t>ソクテイ</t>
    </rPh>
    <rPh sb="7" eb="10">
      <t>ジュケンシャ</t>
    </rPh>
    <rPh sb="12" eb="14">
      <t>チョクセツ</t>
    </rPh>
    <rPh sb="14" eb="16">
      <t>ジュタク</t>
    </rPh>
    <phoneticPr fontId="1"/>
  </si>
  <si>
    <t>　事業者（従業員）は、受検者が行う血液の採取を補助（消毒、穿刺、血液の揉みだし、容器への採取）しない。</t>
    <rPh sb="23" eb="25">
      <t>ホジョ</t>
    </rPh>
    <phoneticPr fontId="1"/>
  </si>
  <si>
    <t>　他の施設と誤解されないよう、検体測定室と分かる表示をする。</t>
    <rPh sb="1" eb="2">
      <t>タ</t>
    </rPh>
    <rPh sb="3" eb="5">
      <t>シセツ</t>
    </rPh>
    <rPh sb="6" eb="8">
      <t>ゴカイ</t>
    </rPh>
    <rPh sb="15" eb="17">
      <t>ケンタイ</t>
    </rPh>
    <rPh sb="17" eb="19">
      <t>ソクテイ</t>
    </rPh>
    <rPh sb="19" eb="20">
      <t>シツ</t>
    </rPh>
    <rPh sb="21" eb="22">
      <t>ワ</t>
    </rPh>
    <rPh sb="24" eb="26">
      <t>ヒョウジ</t>
    </rPh>
    <phoneticPr fontId="1"/>
  </si>
  <si>
    <r>
      <t>　測定結果を踏</t>
    </r>
    <r>
      <rPr>
        <sz val="12"/>
        <rFont val="ＭＳ Ｐゴシック"/>
        <family val="3"/>
        <charset val="128"/>
      </rPr>
      <t>まえた物品の購入の勧奨、物品の販売等を行う特定の事業所への誘導は行わない。</t>
    </r>
    <r>
      <rPr>
        <strike/>
        <sz val="12"/>
        <color rgb="FF00B0F0"/>
        <rFont val="ＭＳ Ｐゴシック"/>
        <family val="3"/>
        <charset val="128"/>
      </rPr>
      <t/>
    </r>
    <rPh sb="1" eb="3">
      <t>ソクテイ</t>
    </rPh>
    <rPh sb="3" eb="5">
      <t>ケッカ</t>
    </rPh>
    <rPh sb="6" eb="7">
      <t>フ</t>
    </rPh>
    <rPh sb="10" eb="12">
      <t>ブッピン</t>
    </rPh>
    <rPh sb="13" eb="15">
      <t>コウニュウ</t>
    </rPh>
    <rPh sb="16" eb="18">
      <t>カンショウ</t>
    </rPh>
    <rPh sb="19" eb="21">
      <t>ブッピン</t>
    </rPh>
    <rPh sb="22" eb="24">
      <t>ハンバイ</t>
    </rPh>
    <rPh sb="24" eb="25">
      <t>トウ</t>
    </rPh>
    <rPh sb="26" eb="27">
      <t>オコナ</t>
    </rPh>
    <rPh sb="28" eb="30">
      <t>トクテイ</t>
    </rPh>
    <rPh sb="31" eb="34">
      <t>ジギョウショ</t>
    </rPh>
    <rPh sb="36" eb="38">
      <t>ユウドウ</t>
    </rPh>
    <rPh sb="39" eb="40">
      <t>オコナ</t>
    </rPh>
    <phoneticPr fontId="1"/>
  </si>
  <si>
    <r>
      <t>　検査結果を踏まえたOTC医薬品やサプリメントを勧める旨の掲示を行わない。</t>
    </r>
    <r>
      <rPr>
        <strike/>
        <sz val="12"/>
        <color rgb="FF00B0F0"/>
        <rFont val="ＭＳ Ｐゴシック"/>
        <family val="3"/>
        <charset val="128"/>
      </rPr>
      <t/>
    </r>
    <phoneticPr fontId="1"/>
  </si>
  <si>
    <t>はい</t>
    <phoneticPr fontId="1"/>
  </si>
  <si>
    <t>いいえ</t>
    <phoneticPr fontId="1"/>
  </si>
  <si>
    <t>見本薬局　霞が関店　検体測定室</t>
    <rPh sb="0" eb="2">
      <t>ミホン</t>
    </rPh>
    <rPh sb="2" eb="4">
      <t>ヤッキョク</t>
    </rPh>
    <rPh sb="5" eb="6">
      <t>カスミ</t>
    </rPh>
    <rPh sb="7" eb="8">
      <t>セキ</t>
    </rPh>
    <rPh sb="8" eb="9">
      <t>テン</t>
    </rPh>
    <rPh sb="10" eb="12">
      <t>ケンタイ</t>
    </rPh>
    <rPh sb="12" eb="14">
      <t>ソクテイ</t>
    </rPh>
    <rPh sb="14" eb="15">
      <t>シツ</t>
    </rPh>
    <phoneticPr fontId="1"/>
  </si>
  <si>
    <t>「はい」の数</t>
    <rPh sb="5" eb="6">
      <t>カズ</t>
    </rPh>
    <phoneticPr fontId="1"/>
  </si>
  <si>
    <t>「いいえ」の数</t>
    <rPh sb="6" eb="7">
      <t>カズ</t>
    </rPh>
    <phoneticPr fontId="1"/>
  </si>
  <si>
    <t>未遵守及び未回答の有無</t>
    <rPh sb="0" eb="1">
      <t>ミ</t>
    </rPh>
    <rPh sb="1" eb="3">
      <t>ジュンシュ</t>
    </rPh>
    <rPh sb="3" eb="4">
      <t>オヨ</t>
    </rPh>
    <rPh sb="5" eb="8">
      <t>ミカイトウ</t>
    </rPh>
    <rPh sb="9" eb="11">
      <t>ウム</t>
    </rPh>
    <phoneticPr fontId="1"/>
  </si>
  <si>
    <t>測定に際しての説明</t>
  </si>
  <si>
    <t>測定項目</t>
    <rPh sb="0" eb="2">
      <t>ソクテイ</t>
    </rPh>
    <rPh sb="2" eb="4">
      <t>コウモク</t>
    </rPh>
    <phoneticPr fontId="1"/>
  </si>
  <si>
    <t>測定結果の報告</t>
    <rPh sb="0" eb="2">
      <t>ソクテイ</t>
    </rPh>
    <rPh sb="2" eb="4">
      <t>ケッカ</t>
    </rPh>
    <rPh sb="5" eb="7">
      <t>ホウコク</t>
    </rPh>
    <phoneticPr fontId="1"/>
  </si>
  <si>
    <t>地域医療機関等との連携等</t>
    <rPh sb="0" eb="2">
      <t>チイキ</t>
    </rPh>
    <rPh sb="2" eb="4">
      <t>イリョウ</t>
    </rPh>
    <rPh sb="4" eb="6">
      <t>キカン</t>
    </rPh>
    <rPh sb="6" eb="7">
      <t>トウ</t>
    </rPh>
    <rPh sb="9" eb="11">
      <t>レンケイ</t>
    </rPh>
    <rPh sb="11" eb="12">
      <t>トウ</t>
    </rPh>
    <phoneticPr fontId="1"/>
  </si>
  <si>
    <t>広告の規制</t>
    <rPh sb="0" eb="2">
      <t>コウコク</t>
    </rPh>
    <rPh sb="3" eb="5">
      <t>キセイ</t>
    </rPh>
    <phoneticPr fontId="1"/>
  </si>
  <si>
    <t>衛生管理</t>
    <rPh sb="0" eb="2">
      <t>エイセイ</t>
    </rPh>
    <rPh sb="2" eb="4">
      <t>カンリ</t>
    </rPh>
    <phoneticPr fontId="1"/>
  </si>
  <si>
    <t>穿刺箇所への処置に係る物品</t>
    <rPh sb="0" eb="2">
      <t>センシ</t>
    </rPh>
    <rPh sb="2" eb="4">
      <t>カショ</t>
    </rPh>
    <rPh sb="6" eb="8">
      <t>ショチ</t>
    </rPh>
    <rPh sb="9" eb="10">
      <t>カカ</t>
    </rPh>
    <rPh sb="11" eb="13">
      <t>ブッピン</t>
    </rPh>
    <phoneticPr fontId="1"/>
  </si>
  <si>
    <t>穿刺部位</t>
    <rPh sb="0" eb="2">
      <t>センシ</t>
    </rPh>
    <rPh sb="2" eb="4">
      <t>ブイ</t>
    </rPh>
    <phoneticPr fontId="1"/>
  </si>
  <si>
    <t>穿刺器具</t>
    <rPh sb="0" eb="2">
      <t>センシ</t>
    </rPh>
    <rPh sb="2" eb="4">
      <t>キグ</t>
    </rPh>
    <phoneticPr fontId="1"/>
  </si>
  <si>
    <t>穿刺器具等の血液付着物の廃棄について</t>
    <rPh sb="0" eb="2">
      <t>センシ</t>
    </rPh>
    <rPh sb="2" eb="4">
      <t>キグ</t>
    </rPh>
    <rPh sb="4" eb="5">
      <t>トウ</t>
    </rPh>
    <rPh sb="6" eb="8">
      <t>ケツエキ</t>
    </rPh>
    <rPh sb="8" eb="11">
      <t>フチャクブツ</t>
    </rPh>
    <rPh sb="12" eb="14">
      <t>ハイキ</t>
    </rPh>
    <phoneticPr fontId="1"/>
  </si>
  <si>
    <t>検体の取扱い</t>
    <rPh sb="0" eb="2">
      <t>ケンタイ</t>
    </rPh>
    <rPh sb="3" eb="4">
      <t>ト</t>
    </rPh>
    <rPh sb="4" eb="5">
      <t>アツカ</t>
    </rPh>
    <phoneticPr fontId="1"/>
  </si>
  <si>
    <t>精度管理</t>
    <rPh sb="0" eb="2">
      <t>セイド</t>
    </rPh>
    <rPh sb="2" eb="4">
      <t>カンリ</t>
    </rPh>
    <phoneticPr fontId="1"/>
  </si>
  <si>
    <t>測定業務に従事する者</t>
  </si>
  <si>
    <t>運営責任者の業務を補助する者</t>
    <rPh sb="0" eb="2">
      <t>ウンエイ</t>
    </rPh>
    <rPh sb="2" eb="5">
      <t>セキニンシャ</t>
    </rPh>
    <rPh sb="6" eb="8">
      <t>ギョウム</t>
    </rPh>
    <rPh sb="9" eb="11">
      <t>ホジョ</t>
    </rPh>
    <rPh sb="13" eb="14">
      <t>モノ</t>
    </rPh>
    <phoneticPr fontId="1"/>
  </si>
  <si>
    <t>検体測定室の環境</t>
    <rPh sb="0" eb="2">
      <t>ケンタイ</t>
    </rPh>
    <rPh sb="2" eb="4">
      <t>ソクテイ</t>
    </rPh>
    <rPh sb="4" eb="5">
      <t>シツ</t>
    </rPh>
    <rPh sb="6" eb="8">
      <t>カンキョウ</t>
    </rPh>
    <phoneticPr fontId="1"/>
  </si>
  <si>
    <t>研修</t>
    <rPh sb="0" eb="2">
      <t>ケンシュウ</t>
    </rPh>
    <phoneticPr fontId="1"/>
  </si>
  <si>
    <t>個人情報保護</t>
    <rPh sb="0" eb="2">
      <t>コジン</t>
    </rPh>
    <rPh sb="2" eb="4">
      <t>ジョウホウ</t>
    </rPh>
    <rPh sb="4" eb="6">
      <t>ホゴ</t>
    </rPh>
    <phoneticPr fontId="1"/>
  </si>
  <si>
    <t>測定用機械器具等</t>
    <rPh sb="0" eb="3">
      <t>ソクテイヨウ</t>
    </rPh>
    <rPh sb="3" eb="5">
      <t>キカイ</t>
    </rPh>
    <rPh sb="5" eb="7">
      <t>キグ</t>
    </rPh>
    <rPh sb="7" eb="8">
      <t>トウ</t>
    </rPh>
    <phoneticPr fontId="1"/>
  </si>
  <si>
    <t>標準作業書</t>
    <rPh sb="0" eb="2">
      <t>ヒョウジュン</t>
    </rPh>
    <rPh sb="2" eb="5">
      <t>サギョウショ</t>
    </rPh>
    <phoneticPr fontId="1"/>
  </si>
  <si>
    <t>作業日誌</t>
    <rPh sb="0" eb="2">
      <t>サギョウ</t>
    </rPh>
    <rPh sb="2" eb="4">
      <t>ニッシ</t>
    </rPh>
    <phoneticPr fontId="1"/>
  </si>
  <si>
    <t>台帳</t>
    <rPh sb="0" eb="2">
      <t>ダイチョウ</t>
    </rPh>
    <phoneticPr fontId="1"/>
  </si>
  <si>
    <t>その他</t>
    <rPh sb="2" eb="3">
      <t>ホカ</t>
    </rPh>
    <phoneticPr fontId="1"/>
  </si>
  <si>
    <t>急変への対応等</t>
    <rPh sb="0" eb="2">
      <t>キュウヘン</t>
    </rPh>
    <rPh sb="4" eb="6">
      <t>タイオウ</t>
    </rPh>
    <rPh sb="6" eb="7">
      <t>トウ</t>
    </rPh>
    <phoneticPr fontId="1"/>
  </si>
  <si>
    <t>開設を届け出る検体測定室について、次の各項目に「はい」又は「いいえ」を選択してお答えください。</t>
    <rPh sb="0" eb="2">
      <t>カイセツ</t>
    </rPh>
    <rPh sb="3" eb="4">
      <t>トド</t>
    </rPh>
    <rPh sb="5" eb="6">
      <t>デ</t>
    </rPh>
    <rPh sb="7" eb="9">
      <t>ケンタイ</t>
    </rPh>
    <rPh sb="9" eb="11">
      <t>ソクテイ</t>
    </rPh>
    <rPh sb="11" eb="12">
      <t>シツ</t>
    </rPh>
    <rPh sb="17" eb="18">
      <t>ツギ</t>
    </rPh>
    <rPh sb="19" eb="22">
      <t>カクコウモク</t>
    </rPh>
    <rPh sb="27" eb="28">
      <t>マタ</t>
    </rPh>
    <rPh sb="35" eb="37">
      <t>センタク</t>
    </rPh>
    <rPh sb="40" eb="41">
      <t>コタ</t>
    </rPh>
    <phoneticPr fontId="1"/>
  </si>
  <si>
    <t>飲食店等の容器包装に密封されていない食品を取り扱う場所や公衆浴場を営業する施設の一角で行う場合、検体測定室として専用場所を別室で設置する。（または、その他の場所や施設を検体測定室とする場合、個室又は衝立等で他の場所と明確に区別するとともに、検査を行うために十分な場所を確保する。）</t>
    <phoneticPr fontId="1"/>
  </si>
  <si>
    <t>自己点検選択肢</t>
    <rPh sb="0" eb="2">
      <t>ジコ</t>
    </rPh>
    <rPh sb="2" eb="4">
      <t>テンケン</t>
    </rPh>
    <rPh sb="4" eb="7">
      <t>センタクシ</t>
    </rPh>
    <phoneticPr fontId="1"/>
  </si>
  <si>
    <t>はい</t>
  </si>
  <si>
    <t>届出番号</t>
    <phoneticPr fontId="1"/>
  </si>
  <si>
    <t>届出番号</t>
    <rPh sb="0" eb="2">
      <t>トドケデ</t>
    </rPh>
    <rPh sb="2" eb="4">
      <t>バンゴウ</t>
    </rPh>
    <rPh sb="3" eb="4">
      <t>ウケバン</t>
    </rPh>
    <phoneticPr fontId="1"/>
  </si>
  <si>
    <t>見本薬局　霞が関店　検体測定室</t>
    <phoneticPr fontId="1"/>
  </si>
  <si>
    <t>上記以外の「衛生管理等を含めた運営に係る責任者」、「精度管理を職務とする者」は様式１別紙に記載</t>
    <rPh sb="0" eb="2">
      <t>ジョウキ</t>
    </rPh>
    <rPh sb="2" eb="4">
      <t>イガイ</t>
    </rPh>
    <rPh sb="6" eb="8">
      <t>エイセイ</t>
    </rPh>
    <rPh sb="8" eb="11">
      <t>カンリトウ</t>
    </rPh>
    <rPh sb="12" eb="13">
      <t>フク</t>
    </rPh>
    <rPh sb="15" eb="17">
      <t>ウンエイ</t>
    </rPh>
    <rPh sb="18" eb="19">
      <t>カカ</t>
    </rPh>
    <rPh sb="20" eb="23">
      <t>セキニンシャ</t>
    </rPh>
    <rPh sb="26" eb="28">
      <t>セイド</t>
    </rPh>
    <rPh sb="28" eb="30">
      <t>カンリ</t>
    </rPh>
    <rPh sb="31" eb="33">
      <t>ショクム</t>
    </rPh>
    <rPh sb="36" eb="37">
      <t>モノ</t>
    </rPh>
    <rPh sb="39" eb="41">
      <t>ヨウシキ</t>
    </rPh>
    <rPh sb="42" eb="44">
      <t>ベッシ</t>
    </rPh>
    <rPh sb="45" eb="4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</si>
</sst>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第&quot;@&quot;号&quot;"/>
    <numFmt numFmtId="177" formatCode=";;;"/>
    <numFmt numFmtId="178" formatCode="[&lt;=999]000;[&lt;=9999]000\-00;000\-0000"/>
    <numFmt numFmtId="179" formatCode="[$-411]ggge&quot;年&quot;m&quot;月&quot;d&quot;日&quot;;@"/>
  </numFmts>
  <fonts count="28">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11"/>
      <color theme="1"/>
      <name val="ＭＳ ゴシック"/>
      <family val="3"/>
      <charset val="128"/>
    </font>
    <font>
      <b/>
      <sz val="16"/>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b/>
      <sz val="9"/>
      <color indexed="81"/>
      <name val="MS P ゴシック"/>
      <family val="3"/>
      <charset val="128"/>
    </font>
    <font>
      <sz val="11"/>
      <color theme="1"/>
      <name val="ＭＳ Ｐゴシック"/>
      <family val="2"/>
      <charset val="128"/>
      <scheme val="minor"/>
    </font>
    <font>
      <u/>
      <sz val="11"/>
      <color theme="10"/>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sz val="9"/>
      <color indexed="81"/>
      <name val="MS P ゴシック"/>
      <family val="3"/>
      <charset val="128"/>
    </font>
    <font>
      <b/>
      <sz val="6"/>
      <color theme="1"/>
      <name val="ＭＳ Ｐゴシック"/>
      <family val="3"/>
      <charset val="128"/>
      <scheme val="minor"/>
    </font>
    <font>
      <b/>
      <sz val="16"/>
      <color rgb="FFFF0000"/>
      <name val="ＭＳ Ｐゴシック"/>
      <family val="3"/>
      <charset val="128"/>
      <scheme val="minor"/>
    </font>
    <font>
      <b/>
      <sz val="9"/>
      <color theme="1"/>
      <name val="ＭＳ Ｐゴシック"/>
      <family val="3"/>
      <charset val="128"/>
      <scheme val="minor"/>
    </font>
    <font>
      <sz val="16"/>
      <name val="ＭＳ Ｐゴシック"/>
      <family val="3"/>
      <charset val="128"/>
    </font>
    <font>
      <sz val="12"/>
      <name val="ＭＳ Ｐゴシック"/>
      <family val="3"/>
      <charset val="128"/>
    </font>
    <font>
      <u/>
      <sz val="12"/>
      <name val="ＭＳ Ｐゴシック"/>
      <family val="3"/>
      <charset val="128"/>
    </font>
    <font>
      <strike/>
      <sz val="12"/>
      <name val="ＭＳ Ｐゴシック"/>
      <family val="3"/>
      <charset val="128"/>
    </font>
    <font>
      <strike/>
      <sz val="12"/>
      <color rgb="FF00B050"/>
      <name val="ＭＳ Ｐゴシック"/>
      <family val="3"/>
      <charset val="128"/>
    </font>
    <font>
      <strike/>
      <sz val="12"/>
      <color rgb="FF00B0F0"/>
      <name val="ＭＳ Ｐゴシック"/>
      <family val="3"/>
      <charset val="128"/>
    </font>
    <font>
      <b/>
      <sz val="12"/>
      <name val="ＭＳ Ｐゴシック"/>
      <family val="3"/>
      <charset val="128"/>
    </font>
    <font>
      <strike/>
      <sz val="12"/>
      <color rgb="FFFF0000"/>
      <name val="ＭＳ Ｐゴシック"/>
      <family val="3"/>
      <charset val="128"/>
    </font>
    <font>
      <b/>
      <sz val="16"/>
      <color rgb="FFFF0000"/>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265">
    <xf numFmtId="0" fontId="0" fillId="0" borderId="0" xfId="0">
      <alignment vertical="center"/>
    </xf>
    <xf numFmtId="0" fontId="0" fillId="0" borderId="0" xfId="0">
      <alignment vertical="center"/>
    </xf>
    <xf numFmtId="0" fontId="0" fillId="0" borderId="0" xfId="0" applyAlignment="1">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lignment vertical="center"/>
    </xf>
    <xf numFmtId="0" fontId="0" fillId="0" borderId="0" xfId="0" applyBorder="1" applyAlignment="1">
      <alignment vertical="center" wrapText="1"/>
    </xf>
    <xf numFmtId="0" fontId="0" fillId="0" borderId="0" xfId="0" applyBorder="1" applyAlignment="1">
      <alignment vertical="center"/>
    </xf>
    <xf numFmtId="0" fontId="9" fillId="0" borderId="0" xfId="0" applyFont="1" applyBorder="1">
      <alignment vertical="center"/>
    </xf>
    <xf numFmtId="0" fontId="0" fillId="0" borderId="0" xfId="0" applyBorder="1">
      <alignment vertical="center"/>
    </xf>
    <xf numFmtId="0" fontId="0" fillId="0" borderId="0" xfId="0" applyBorder="1" applyAlignment="1">
      <alignment vertical="center"/>
    </xf>
    <xf numFmtId="0" fontId="0" fillId="0" borderId="12" xfId="0" applyFill="1" applyBorder="1" applyAlignment="1">
      <alignment vertical="center" wrapText="1"/>
    </xf>
    <xf numFmtId="0" fontId="0" fillId="0" borderId="0" xfId="0" applyAlignment="1">
      <alignment vertical="top" wrapText="1"/>
    </xf>
    <xf numFmtId="0" fontId="0" fillId="0" borderId="12" xfId="0" applyFill="1" applyBorder="1" applyAlignment="1">
      <alignment vertical="center"/>
    </xf>
    <xf numFmtId="0" fontId="0" fillId="3" borderId="12" xfId="0" applyFill="1" applyBorder="1" applyAlignment="1">
      <alignment horizontal="center" vertical="top" wrapText="1"/>
    </xf>
    <xf numFmtId="0" fontId="0" fillId="3" borderId="12" xfId="0" applyFill="1" applyBorder="1" applyAlignment="1">
      <alignment horizontal="left" vertical="top" wrapText="1"/>
    </xf>
    <xf numFmtId="0" fontId="0" fillId="3" borderId="12" xfId="0" applyFill="1" applyBorder="1" applyAlignment="1">
      <alignment vertical="top" wrapText="1"/>
    </xf>
    <xf numFmtId="0" fontId="0" fillId="0" borderId="0" xfId="0" applyBorder="1" applyAlignment="1">
      <alignment vertical="center"/>
    </xf>
    <xf numFmtId="0" fontId="0" fillId="0" borderId="0" xfId="0" applyBorder="1">
      <alignment vertical="center"/>
    </xf>
    <xf numFmtId="0" fontId="0" fillId="0" borderId="0" xfId="0" applyBorder="1" applyAlignment="1">
      <alignment vertical="center" wrapText="1"/>
    </xf>
    <xf numFmtId="0" fontId="7" fillId="0" borderId="0" xfId="0" applyFont="1" applyBorder="1" applyAlignment="1">
      <alignment vertical="center" wrapText="1"/>
    </xf>
    <xf numFmtId="0" fontId="0" fillId="3" borderId="12" xfId="0" applyFill="1" applyBorder="1" applyAlignment="1">
      <alignment horizontal="left" vertical="top" wrapText="1"/>
    </xf>
    <xf numFmtId="0" fontId="12" fillId="3" borderId="12" xfId="1" applyFill="1" applyBorder="1" applyAlignment="1">
      <alignment vertical="top" wrapText="1"/>
    </xf>
    <xf numFmtId="0" fontId="14" fillId="0" borderId="18" xfId="0" applyFont="1" applyBorder="1">
      <alignment vertical="center"/>
    </xf>
    <xf numFmtId="0" fontId="0" fillId="0" borderId="19" xfId="0" applyBorder="1">
      <alignment vertical="center"/>
    </xf>
    <xf numFmtId="0" fontId="0" fillId="0" borderId="20" xfId="0" applyBorder="1">
      <alignment vertical="center"/>
    </xf>
    <xf numFmtId="0" fontId="13" fillId="0" borderId="21" xfId="0" applyFont="1" applyBorder="1">
      <alignment vertical="center"/>
    </xf>
    <xf numFmtId="0" fontId="0" fillId="0" borderId="0" xfId="0" applyBorder="1" applyAlignment="1">
      <alignment horizontal="right" vertical="top"/>
    </xf>
    <xf numFmtId="177" fontId="0" fillId="0" borderId="0" xfId="0" applyNumberFormat="1" applyBorder="1">
      <alignment vertical="center"/>
    </xf>
    <xf numFmtId="0" fontId="0" fillId="0" borderId="0" xfId="0" applyFill="1" applyBorder="1">
      <alignment vertical="center"/>
    </xf>
    <xf numFmtId="0" fontId="0" fillId="0" borderId="12" xfId="0" applyFill="1" applyBorder="1" applyAlignment="1">
      <alignment vertical="top" wrapText="1"/>
    </xf>
    <xf numFmtId="0" fontId="5" fillId="0" borderId="0" xfId="0" applyFont="1" applyBorder="1" applyAlignment="1">
      <alignment vertical="center"/>
    </xf>
    <xf numFmtId="0" fontId="0" fillId="0" borderId="12" xfId="0" applyFill="1" applyBorder="1" applyAlignment="1">
      <alignment horizontal="center" vertical="center" wrapText="1"/>
    </xf>
    <xf numFmtId="0" fontId="0" fillId="0" borderId="12" xfId="0" applyFill="1" applyBorder="1" applyAlignment="1">
      <alignment horizontal="centerContinuous" vertical="center" wrapText="1"/>
    </xf>
    <xf numFmtId="0" fontId="0" fillId="0" borderId="29" xfId="0" applyFill="1" applyBorder="1">
      <alignment vertical="center"/>
    </xf>
    <xf numFmtId="0" fontId="0" fillId="0" borderId="29" xfId="0" applyFill="1" applyBorder="1" applyAlignment="1">
      <alignment vertical="center" wrapText="1"/>
    </xf>
    <xf numFmtId="0" fontId="0" fillId="0" borderId="30" xfId="0" applyFill="1" applyBorder="1">
      <alignment vertical="center"/>
    </xf>
    <xf numFmtId="0" fontId="0" fillId="0" borderId="30" xfId="0" applyFill="1" applyBorder="1" applyAlignment="1">
      <alignment vertical="center" wrapText="1"/>
    </xf>
    <xf numFmtId="0" fontId="0" fillId="0" borderId="29" xfId="0" applyFont="1" applyFill="1" applyBorder="1" applyAlignment="1">
      <alignment vertical="center" wrapText="1"/>
    </xf>
    <xf numFmtId="0" fontId="2" fillId="0" borderId="29" xfId="0" applyFont="1" applyFill="1" applyBorder="1" applyAlignment="1">
      <alignment vertical="center" wrapText="1"/>
    </xf>
    <xf numFmtId="0" fontId="0" fillId="0" borderId="12" xfId="0" applyBorder="1">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Fill="1">
      <alignment vertical="center"/>
    </xf>
    <xf numFmtId="57" fontId="0" fillId="0" borderId="0" xfId="0" applyNumberFormat="1">
      <alignment vertical="center"/>
    </xf>
    <xf numFmtId="57" fontId="0" fillId="0" borderId="29" xfId="0" applyNumberFormat="1" applyFill="1" applyBorder="1">
      <alignment vertical="center"/>
    </xf>
    <xf numFmtId="57" fontId="0" fillId="0" borderId="30" xfId="0" applyNumberFormat="1" applyFill="1" applyBorder="1">
      <alignment vertical="center"/>
    </xf>
    <xf numFmtId="57" fontId="0" fillId="3" borderId="12" xfId="0" applyNumberFormat="1" applyFill="1" applyBorder="1" applyAlignment="1">
      <alignment vertical="top"/>
    </xf>
    <xf numFmtId="57" fontId="0" fillId="0" borderId="12" xfId="0" applyNumberFormat="1" applyBorder="1" applyAlignment="1">
      <alignment vertical="top"/>
    </xf>
    <xf numFmtId="57" fontId="0" fillId="0" borderId="12" xfId="0" applyNumberFormat="1" applyFill="1" applyBorder="1" applyAlignment="1">
      <alignment vertical="top"/>
    </xf>
    <xf numFmtId="0" fontId="6" fillId="0" borderId="29" xfId="0" applyFont="1" applyFill="1" applyBorder="1" applyAlignment="1">
      <alignment vertical="center" wrapText="1"/>
    </xf>
    <xf numFmtId="0" fontId="0" fillId="0" borderId="0" xfId="0" applyNumberFormat="1" applyBorder="1" applyAlignment="1">
      <alignment vertical="center" wrapText="1"/>
    </xf>
    <xf numFmtId="0" fontId="16" fillId="0" borderId="21" xfId="0" applyFont="1" applyBorder="1">
      <alignment vertical="center"/>
    </xf>
    <xf numFmtId="179" fontId="0" fillId="0" borderId="0" xfId="0" applyNumberFormat="1">
      <alignment vertical="center"/>
    </xf>
    <xf numFmtId="0" fontId="7" fillId="0" borderId="0" xfId="0" applyFont="1" applyBorder="1" applyAlignment="1">
      <alignment vertical="center" wrapText="1"/>
    </xf>
    <xf numFmtId="0" fontId="0" fillId="0" borderId="0" xfId="0" applyBorder="1">
      <alignment vertical="center"/>
    </xf>
    <xf numFmtId="0" fontId="0" fillId="0" borderId="0" xfId="0" applyFill="1" applyAlignment="1">
      <alignment horizontal="center" vertical="center"/>
    </xf>
    <xf numFmtId="178" fontId="0" fillId="3" borderId="12" xfId="0" applyNumberFormat="1" applyFill="1" applyBorder="1" applyAlignment="1">
      <alignment horizontal="left" vertical="top" wrapText="1"/>
    </xf>
    <xf numFmtId="178" fontId="0" fillId="0" borderId="14" xfId="0" applyNumberFormat="1" applyFill="1" applyBorder="1" applyAlignment="1">
      <alignment vertical="center"/>
    </xf>
    <xf numFmtId="0" fontId="0" fillId="0" borderId="15" xfId="0" applyFill="1" applyBorder="1" applyAlignment="1">
      <alignment vertical="center"/>
    </xf>
    <xf numFmtId="0" fontId="0" fillId="0" borderId="16" xfId="0" applyFill="1" applyBorder="1" applyAlignment="1">
      <alignment vertical="center"/>
    </xf>
    <xf numFmtId="0" fontId="0" fillId="0" borderId="31" xfId="0" applyFill="1" applyBorder="1" applyAlignment="1">
      <alignment vertical="center" wrapText="1"/>
    </xf>
    <xf numFmtId="0" fontId="0" fillId="0" borderId="32" xfId="0" applyFill="1" applyBorder="1" applyAlignment="1">
      <alignment vertical="center" wrapText="1"/>
    </xf>
    <xf numFmtId="0" fontId="0" fillId="0" borderId="4" xfId="0" applyBorder="1">
      <alignment vertical="center"/>
    </xf>
    <xf numFmtId="0" fontId="0" fillId="0" borderId="5" xfId="0" applyBorder="1">
      <alignment vertical="center"/>
    </xf>
    <xf numFmtId="0" fontId="8" fillId="0" borderId="4"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0" fillId="0" borderId="9" xfId="0" applyBorder="1" applyAlignment="1">
      <alignment vertical="center"/>
    </xf>
    <xf numFmtId="0" fontId="0" fillId="0" borderId="10" xfId="0" applyBorder="1">
      <alignment vertical="center"/>
    </xf>
    <xf numFmtId="0" fontId="0" fillId="0" borderId="11" xfId="0" applyBorder="1">
      <alignment vertical="center"/>
    </xf>
    <xf numFmtId="0" fontId="18" fillId="0" borderId="23" xfId="0" applyFont="1" applyBorder="1">
      <alignment vertical="center"/>
    </xf>
    <xf numFmtId="177" fontId="3" fillId="2" borderId="9" xfId="0" applyNumberFormat="1" applyFont="1" applyFill="1" applyBorder="1" applyAlignment="1" applyProtection="1">
      <alignment horizontal="left" vertical="center"/>
      <protection locked="0"/>
    </xf>
    <xf numFmtId="0" fontId="0" fillId="2" borderId="17" xfId="0" applyFill="1" applyBorder="1" applyAlignment="1" applyProtection="1">
      <alignment vertical="center"/>
      <protection locked="0"/>
    </xf>
    <xf numFmtId="0" fontId="0" fillId="2" borderId="12" xfId="0" applyFill="1" applyBorder="1" applyAlignment="1" applyProtection="1">
      <alignment horizontal="left" vertical="center"/>
      <protection locked="0"/>
    </xf>
    <xf numFmtId="176" fontId="0" fillId="0" borderId="12" xfId="0" applyNumberFormat="1" applyFill="1" applyBorder="1" applyAlignment="1">
      <alignment vertical="top" wrapText="1"/>
    </xf>
    <xf numFmtId="0" fontId="0" fillId="2" borderId="12" xfId="0" applyFill="1" applyBorder="1" applyAlignment="1" applyProtection="1">
      <alignment horizontal="left" vertical="center"/>
      <protection locked="0"/>
    </xf>
    <xf numFmtId="0" fontId="0" fillId="0" borderId="10" xfId="0" applyBorder="1">
      <alignment vertical="center"/>
    </xf>
    <xf numFmtId="0" fontId="0" fillId="0" borderId="11" xfId="0" applyBorder="1">
      <alignment vertical="center"/>
    </xf>
    <xf numFmtId="0" fontId="0" fillId="0" borderId="0" xfId="0" applyBorder="1" applyAlignment="1">
      <alignment vertical="center"/>
    </xf>
    <xf numFmtId="0" fontId="0" fillId="0" borderId="0" xfId="0" applyBorder="1">
      <alignment vertical="center"/>
    </xf>
    <xf numFmtId="0" fontId="0" fillId="0" borderId="0" xfId="0" applyBorder="1" applyAlignment="1">
      <alignment horizontal="center" vertical="center" wrapText="1"/>
    </xf>
    <xf numFmtId="0" fontId="0" fillId="0" borderId="0" xfId="0" applyBorder="1" applyAlignment="1">
      <alignment horizontal="center" vertical="center"/>
    </xf>
    <xf numFmtId="49" fontId="0" fillId="2" borderId="13" xfId="0" applyNumberFormat="1" applyFill="1" applyBorder="1" applyAlignment="1" applyProtection="1">
      <alignment vertical="center"/>
      <protection locked="0"/>
    </xf>
    <xf numFmtId="0" fontId="0" fillId="0" borderId="0" xfId="0" applyBorder="1">
      <alignment vertical="center"/>
    </xf>
    <xf numFmtId="0" fontId="2" fillId="0" borderId="6" xfId="0" applyFont="1" applyBorder="1">
      <alignment vertical="center"/>
    </xf>
    <xf numFmtId="0" fontId="2" fillId="0" borderId="7" xfId="0" applyFont="1" applyBorder="1">
      <alignment vertical="center"/>
    </xf>
    <xf numFmtId="0" fontId="8" fillId="0" borderId="0" xfId="0" applyFont="1" applyBorder="1">
      <alignment vertical="center"/>
    </xf>
    <xf numFmtId="0" fontId="8" fillId="0" borderId="0" xfId="0" applyFont="1" applyBorder="1" applyAlignment="1">
      <alignment vertical="center" wrapText="1"/>
    </xf>
    <xf numFmtId="0" fontId="9" fillId="0" borderId="0" xfId="0" applyFont="1">
      <alignment vertical="center"/>
    </xf>
    <xf numFmtId="0" fontId="9" fillId="0" borderId="0" xfId="0" applyFont="1" applyBorder="1" applyAlignment="1">
      <alignment vertical="center" wrapText="1"/>
    </xf>
    <xf numFmtId="0" fontId="9" fillId="0" borderId="4" xfId="0" applyFont="1" applyBorder="1">
      <alignment vertical="center"/>
    </xf>
    <xf numFmtId="0" fontId="0" fillId="0" borderId="6" xfId="0" applyFont="1" applyBorder="1">
      <alignment vertical="center"/>
    </xf>
    <xf numFmtId="0" fontId="20" fillId="0" borderId="0" xfId="0" applyFont="1" applyAlignment="1">
      <alignment vertical="center"/>
    </xf>
    <xf numFmtId="0" fontId="20" fillId="0" borderId="0" xfId="0" applyFont="1" applyAlignment="1">
      <alignment horizontal="center" vertical="center"/>
    </xf>
    <xf numFmtId="0" fontId="21" fillId="0" borderId="0" xfId="1" applyFont="1" applyBorder="1" applyAlignment="1">
      <alignment horizontal="left" vertical="center"/>
    </xf>
    <xf numFmtId="0" fontId="20" fillId="0" borderId="12" xfId="0" applyFont="1" applyBorder="1" applyAlignment="1">
      <alignment vertical="center" wrapText="1"/>
    </xf>
    <xf numFmtId="0" fontId="20" fillId="2" borderId="12" xfId="0" applyFont="1" applyFill="1" applyBorder="1" applyAlignment="1" applyProtection="1">
      <alignment horizontal="center" vertical="center"/>
      <protection locked="0"/>
    </xf>
    <xf numFmtId="0" fontId="22" fillId="0" borderId="0" xfId="0" applyFont="1" applyAlignment="1">
      <alignment vertical="center"/>
    </xf>
    <xf numFmtId="0" fontId="20" fillId="0" borderId="12" xfId="0" applyFont="1" applyBorder="1" applyAlignment="1">
      <alignment vertical="center"/>
    </xf>
    <xf numFmtId="0" fontId="20" fillId="0" borderId="30" xfId="0" applyFont="1" applyBorder="1" applyAlignment="1">
      <alignment vertical="center"/>
    </xf>
    <xf numFmtId="0" fontId="20" fillId="0" borderId="0" xfId="0" applyFont="1" applyBorder="1" applyAlignment="1">
      <alignment vertical="center"/>
    </xf>
    <xf numFmtId="0" fontId="20" fillId="0" borderId="12"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vertical="center" wrapText="1"/>
    </xf>
    <xf numFmtId="0" fontId="20" fillId="0" borderId="11" xfId="0" applyFont="1" applyBorder="1" applyAlignment="1">
      <alignment vertical="center" wrapText="1"/>
    </xf>
    <xf numFmtId="0" fontId="20" fillId="0" borderId="9" xfId="0" applyFont="1" applyBorder="1" applyAlignment="1">
      <alignment vertical="center"/>
    </xf>
    <xf numFmtId="0" fontId="20" fillId="0" borderId="11" xfId="0" applyFont="1" applyBorder="1" applyAlignment="1">
      <alignment vertical="center"/>
    </xf>
    <xf numFmtId="0" fontId="20" fillId="0" borderId="29" xfId="0" applyFont="1" applyBorder="1" applyAlignment="1">
      <alignment horizontal="center" vertical="center"/>
    </xf>
    <xf numFmtId="0" fontId="20" fillId="0" borderId="12" xfId="0" applyFont="1" applyBorder="1" applyAlignment="1">
      <alignment horizontal="center" vertical="center"/>
    </xf>
    <xf numFmtId="0" fontId="20" fillId="0" borderId="29" xfId="0" applyFont="1" applyBorder="1" applyAlignment="1">
      <alignment vertical="center"/>
    </xf>
    <xf numFmtId="0" fontId="20" fillId="0" borderId="29" xfId="0" applyFont="1" applyBorder="1" applyAlignment="1">
      <alignment vertical="center" wrapText="1"/>
    </xf>
    <xf numFmtId="0" fontId="20" fillId="0" borderId="9" xfId="0" applyFont="1" applyBorder="1" applyAlignment="1">
      <alignment horizontal="left" vertical="center" wrapText="1" indent="1"/>
    </xf>
    <xf numFmtId="0" fontId="20" fillId="0" borderId="9" xfId="0" applyFont="1" applyBorder="1" applyAlignment="1">
      <alignment horizontal="left" vertical="center" indent="1"/>
    </xf>
    <xf numFmtId="0" fontId="19" fillId="0" borderId="0" xfId="0" applyFont="1" applyAlignment="1">
      <alignment horizontal="centerContinuous" vertical="center"/>
    </xf>
    <xf numFmtId="0" fontId="20" fillId="0" borderId="0" xfId="0" applyFont="1" applyAlignment="1">
      <alignment horizontal="centerContinuous" vertical="center"/>
    </xf>
    <xf numFmtId="0" fontId="21" fillId="0" borderId="0" xfId="1" applyFont="1" applyBorder="1" applyAlignment="1">
      <alignment vertical="center"/>
    </xf>
    <xf numFmtId="0" fontId="20" fillId="0" borderId="36" xfId="0" applyFont="1" applyBorder="1" applyAlignment="1">
      <alignment vertical="center"/>
    </xf>
    <xf numFmtId="0" fontId="20" fillId="0" borderId="4" xfId="0" applyFont="1" applyBorder="1" applyAlignment="1">
      <alignment vertical="center"/>
    </xf>
    <xf numFmtId="0" fontId="20" fillId="0" borderId="29" xfId="0" applyFont="1" applyBorder="1" applyAlignment="1">
      <alignment horizontal="center" vertical="center"/>
    </xf>
    <xf numFmtId="0" fontId="20" fillId="0" borderId="12" xfId="0" applyFont="1" applyBorder="1" applyAlignment="1">
      <alignment horizontal="center" vertical="center"/>
    </xf>
    <xf numFmtId="49" fontId="0" fillId="2" borderId="12" xfId="0" applyNumberFormat="1" applyFill="1" applyBorder="1" applyAlignment="1" applyProtection="1">
      <alignment horizontal="left" vertical="center"/>
      <protection locked="0"/>
    </xf>
    <xf numFmtId="49" fontId="0" fillId="2" borderId="22" xfId="0" applyNumberFormat="1" applyFill="1" applyBorder="1" applyAlignment="1" applyProtection="1">
      <alignment horizontal="left" vertical="center"/>
      <protection locked="0"/>
    </xf>
    <xf numFmtId="0" fontId="12" fillId="2" borderId="24" xfId="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25" xfId="0" applyFill="1" applyBorder="1" applyAlignment="1" applyProtection="1">
      <alignment horizontal="left" vertical="center"/>
      <protection locked="0"/>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2" borderId="26" xfId="0" applyFill="1" applyBorder="1" applyAlignment="1" applyProtection="1">
      <alignment horizontal="left" vertical="center" wrapText="1"/>
      <protection locked="0"/>
    </xf>
    <xf numFmtId="0" fontId="0" fillId="2" borderId="27" xfId="0" applyFill="1" applyBorder="1" applyAlignment="1" applyProtection="1">
      <alignment horizontal="left" vertical="center" wrapText="1"/>
      <protection locked="0"/>
    </xf>
    <xf numFmtId="0" fontId="0" fillId="2" borderId="28" xfId="0" applyFill="1" applyBorder="1" applyAlignment="1" applyProtection="1">
      <alignment horizontal="left" vertical="center" wrapText="1"/>
      <protection locked="0"/>
    </xf>
    <xf numFmtId="0" fontId="0" fillId="2" borderId="33" xfId="0" applyFill="1" applyBorder="1" applyAlignment="1" applyProtection="1">
      <alignment horizontal="left" vertical="center" wrapText="1"/>
      <protection locked="0"/>
    </xf>
    <xf numFmtId="0" fontId="0" fillId="2" borderId="34" xfId="0" applyFill="1" applyBorder="1" applyAlignment="1" applyProtection="1">
      <alignment horizontal="left" vertical="center" wrapText="1"/>
      <protection locked="0"/>
    </xf>
    <xf numFmtId="0" fontId="0" fillId="2" borderId="35" xfId="0" applyFill="1" applyBorder="1" applyAlignment="1" applyProtection="1">
      <alignment horizontal="left" vertical="center" wrapText="1"/>
      <protection locked="0"/>
    </xf>
    <xf numFmtId="0" fontId="0" fillId="0" borderId="1" xfId="0" applyFill="1" applyBorder="1" applyAlignment="1">
      <alignment vertical="center" wrapText="1"/>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0" xfId="0" applyFill="1" applyBorder="1" applyAlignment="1">
      <alignment vertical="center"/>
    </xf>
    <xf numFmtId="0" fontId="0" fillId="0" borderId="5" xfId="0" applyFill="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2" borderId="1"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0"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179" fontId="0" fillId="2" borderId="0" xfId="0" applyNumberFormat="1" applyFont="1" applyFill="1" applyBorder="1" applyAlignment="1" applyProtection="1">
      <alignment horizontal="left" vertical="center"/>
      <protection locked="0"/>
    </xf>
    <xf numFmtId="0" fontId="0" fillId="0" borderId="9" xfId="0" applyFill="1" applyBorder="1" applyAlignment="1">
      <alignment horizontal="left" vertical="center"/>
    </xf>
    <xf numFmtId="0" fontId="0" fillId="0" borderId="10" xfId="0" applyFill="1" applyBorder="1" applyAlignment="1">
      <alignment horizontal="left" vertical="center"/>
    </xf>
    <xf numFmtId="0" fontId="0" fillId="0" borderId="11" xfId="0"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0" fillId="2" borderId="9"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6" fillId="0" borderId="0" xfId="0" applyFont="1" applyBorder="1" applyAlignment="1" applyProtection="1">
      <alignment horizontal="left" vertical="center" wrapText="1"/>
      <protection locked="0"/>
    </xf>
    <xf numFmtId="57" fontId="17" fillId="0" borderId="0" xfId="0" applyNumberFormat="1" applyFont="1" applyBorder="1" applyAlignment="1">
      <alignment horizontal="center" vertical="center" wrapText="1"/>
    </xf>
    <xf numFmtId="0" fontId="17" fillId="0" borderId="0" xfId="0" applyFont="1" applyBorder="1" applyAlignment="1">
      <alignment horizontal="center" vertical="center" wrapText="1"/>
    </xf>
    <xf numFmtId="0" fontId="0" fillId="2" borderId="12"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5" fillId="0" borderId="0" xfId="0" applyFont="1" applyBorder="1" applyAlignment="1">
      <alignment horizontal="center" vertical="center"/>
    </xf>
    <xf numFmtId="0" fontId="0" fillId="0" borderId="1"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0" xfId="0" applyFill="1" applyBorder="1" applyAlignment="1">
      <alignment vertical="center" wrapText="1"/>
    </xf>
    <xf numFmtId="0" fontId="0" fillId="0" borderId="5" xfId="0" applyFill="1" applyBorder="1" applyAlignment="1">
      <alignment vertical="center" wrapText="1"/>
    </xf>
    <xf numFmtId="179" fontId="2" fillId="2" borderId="1" xfId="0" applyNumberFormat="1" applyFont="1" applyFill="1" applyBorder="1" applyAlignment="1" applyProtection="1">
      <alignment horizontal="left" vertical="center"/>
      <protection locked="0"/>
    </xf>
    <xf numFmtId="179" fontId="3" fillId="2" borderId="2" xfId="0" applyNumberFormat="1" applyFont="1" applyFill="1" applyBorder="1" applyAlignment="1" applyProtection="1">
      <alignment horizontal="left" vertical="center"/>
      <protection locked="0"/>
    </xf>
    <xf numFmtId="179" fontId="3" fillId="2" borderId="3" xfId="0" applyNumberFormat="1" applyFont="1" applyFill="1" applyBorder="1" applyAlignment="1" applyProtection="1">
      <alignment horizontal="left" vertical="center"/>
      <protection locked="0"/>
    </xf>
    <xf numFmtId="179" fontId="3" fillId="2" borderId="6" xfId="0" applyNumberFormat="1" applyFont="1" applyFill="1" applyBorder="1" applyAlignment="1" applyProtection="1">
      <alignment horizontal="left" vertical="center"/>
      <protection locked="0"/>
    </xf>
    <xf numFmtId="179" fontId="3" fillId="2" borderId="7" xfId="0" applyNumberFormat="1" applyFont="1" applyFill="1" applyBorder="1" applyAlignment="1" applyProtection="1">
      <alignment horizontal="left" vertical="center"/>
      <protection locked="0"/>
    </xf>
    <xf numFmtId="179" fontId="3" fillId="2" borderId="8" xfId="0" applyNumberFormat="1" applyFont="1" applyFill="1" applyBorder="1" applyAlignment="1" applyProtection="1">
      <alignment horizontal="left" vertical="center"/>
      <protection locked="0"/>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0" fillId="0" borderId="4"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2" borderId="26" xfId="0" applyFill="1" applyBorder="1" applyAlignment="1" applyProtection="1">
      <alignment horizontal="left" vertical="center"/>
      <protection locked="0"/>
    </xf>
    <xf numFmtId="0" fontId="0" fillId="2" borderId="27" xfId="0" applyFill="1" applyBorder="1" applyAlignment="1" applyProtection="1">
      <alignment horizontal="left" vertical="center"/>
      <protection locked="0"/>
    </xf>
    <xf numFmtId="0" fontId="0" fillId="2" borderId="28" xfId="0" applyFill="1" applyBorder="1" applyAlignment="1" applyProtection="1">
      <alignment horizontal="left" vertical="center"/>
      <protection locked="0"/>
    </xf>
    <xf numFmtId="0" fontId="0" fillId="0" borderId="1" xfId="0" applyFill="1" applyBorder="1">
      <alignment vertical="center"/>
    </xf>
    <xf numFmtId="0" fontId="0" fillId="0" borderId="2" xfId="0" applyFill="1" applyBorder="1">
      <alignment vertical="center"/>
    </xf>
    <xf numFmtId="0" fontId="0" fillId="0" borderId="3" xfId="0" applyFill="1" applyBorder="1">
      <alignment vertical="center"/>
    </xf>
    <xf numFmtId="0" fontId="0" fillId="0" borderId="6" xfId="0" applyFill="1" applyBorder="1">
      <alignment vertical="center"/>
    </xf>
    <xf numFmtId="0" fontId="0" fillId="0" borderId="7" xfId="0" applyFill="1" applyBorder="1">
      <alignment vertical="center"/>
    </xf>
    <xf numFmtId="0" fontId="0" fillId="0" borderId="8" xfId="0" applyFill="1" applyBorder="1">
      <alignment vertical="center"/>
    </xf>
    <xf numFmtId="176" fontId="2" fillId="0" borderId="1" xfId="0" applyNumberFormat="1" applyFont="1" applyFill="1" applyBorder="1" applyAlignment="1" applyProtection="1">
      <alignment horizontal="center" vertical="center"/>
      <protection hidden="1"/>
    </xf>
    <xf numFmtId="176" fontId="2" fillId="0" borderId="2" xfId="0" applyNumberFormat="1" applyFont="1" applyFill="1" applyBorder="1" applyAlignment="1" applyProtection="1">
      <alignment horizontal="center" vertical="center"/>
      <protection hidden="1"/>
    </xf>
    <xf numFmtId="176" fontId="2" fillId="0" borderId="3" xfId="0" applyNumberFormat="1" applyFont="1" applyFill="1" applyBorder="1" applyAlignment="1" applyProtection="1">
      <alignment horizontal="center" vertical="center"/>
      <protection hidden="1"/>
    </xf>
    <xf numFmtId="176" fontId="2" fillId="0" borderId="6" xfId="0" applyNumberFormat="1" applyFont="1" applyFill="1" applyBorder="1" applyAlignment="1" applyProtection="1">
      <alignment horizontal="center" vertical="center"/>
      <protection hidden="1"/>
    </xf>
    <xf numFmtId="176" fontId="2" fillId="0" borderId="7" xfId="0" applyNumberFormat="1" applyFont="1" applyFill="1" applyBorder="1" applyAlignment="1" applyProtection="1">
      <alignment horizontal="center" vertical="center"/>
      <protection hidden="1"/>
    </xf>
    <xf numFmtId="176" fontId="2" fillId="0" borderId="8" xfId="0" applyNumberFormat="1" applyFont="1" applyFill="1" applyBorder="1" applyAlignment="1" applyProtection="1">
      <alignment horizontal="center" vertical="center"/>
      <protection hidden="1"/>
    </xf>
    <xf numFmtId="0" fontId="0" fillId="2" borderId="1" xfId="0" applyNumberFormat="1" applyFill="1" applyBorder="1" applyAlignment="1" applyProtection="1">
      <alignment vertical="center"/>
      <protection locked="0"/>
    </xf>
    <xf numFmtId="0" fontId="0" fillId="2" borderId="2" xfId="0" applyNumberFormat="1" applyFill="1" applyBorder="1" applyAlignment="1" applyProtection="1">
      <alignment vertical="center"/>
      <protection locked="0"/>
    </xf>
    <xf numFmtId="0" fontId="0" fillId="2" borderId="3" xfId="0" applyNumberFormat="1" applyFill="1" applyBorder="1" applyAlignment="1" applyProtection="1">
      <alignment vertical="center"/>
      <protection locked="0"/>
    </xf>
    <xf numFmtId="0" fontId="0" fillId="2" borderId="4" xfId="0" applyNumberFormat="1" applyFill="1" applyBorder="1" applyAlignment="1" applyProtection="1">
      <alignment vertical="center"/>
      <protection locked="0"/>
    </xf>
    <xf numFmtId="0" fontId="0" fillId="2" borderId="0" xfId="0" applyNumberFormat="1" applyFill="1" applyBorder="1" applyAlignment="1" applyProtection="1">
      <alignment vertical="center"/>
      <protection locked="0"/>
    </xf>
    <xf numFmtId="0" fontId="0" fillId="2" borderId="5" xfId="0" applyNumberFormat="1" applyFill="1" applyBorder="1" applyAlignment="1" applyProtection="1">
      <alignment vertical="center"/>
      <protection locked="0"/>
    </xf>
    <xf numFmtId="0" fontId="0" fillId="2" borderId="7" xfId="0" applyNumberFormat="1" applyFill="1" applyBorder="1" applyAlignment="1" applyProtection="1">
      <alignment vertical="center"/>
      <protection locked="0"/>
    </xf>
    <xf numFmtId="0" fontId="0" fillId="2" borderId="8" xfId="0" applyNumberFormat="1" applyFill="1" applyBorder="1" applyAlignment="1" applyProtection="1">
      <alignment vertical="center"/>
      <protection locked="0"/>
    </xf>
    <xf numFmtId="0" fontId="0" fillId="0" borderId="0" xfId="0" applyBorder="1">
      <alignment vertical="center"/>
    </xf>
    <xf numFmtId="0" fontId="0" fillId="0" borderId="0" xfId="0" applyBorder="1" applyAlignment="1">
      <alignment horizontal="center" vertical="center" wrapText="1"/>
    </xf>
    <xf numFmtId="0" fontId="3" fillId="2" borderId="9" xfId="0" applyNumberFormat="1" applyFont="1" applyFill="1" applyBorder="1" applyAlignment="1" applyProtection="1">
      <alignment horizontal="left" vertical="center" wrapText="1"/>
      <protection locked="0"/>
    </xf>
    <xf numFmtId="0" fontId="3" fillId="2" borderId="10" xfId="0" applyNumberFormat="1" applyFont="1" applyFill="1" applyBorder="1" applyAlignment="1" applyProtection="1">
      <alignment horizontal="left" vertical="center" wrapText="1"/>
      <protection locked="0"/>
    </xf>
    <xf numFmtId="0" fontId="3" fillId="2" borderId="11" xfId="0" applyNumberFormat="1" applyFont="1" applyFill="1" applyBorder="1" applyAlignment="1" applyProtection="1">
      <alignment horizontal="left" vertical="center" wrapText="1"/>
      <protection locked="0"/>
    </xf>
    <xf numFmtId="179" fontId="0" fillId="2" borderId="1" xfId="0" applyNumberFormat="1" applyFont="1" applyFill="1" applyBorder="1" applyAlignment="1" applyProtection="1">
      <alignment horizontal="left" vertical="center"/>
      <protection locked="0"/>
    </xf>
    <xf numFmtId="179" fontId="0" fillId="2" borderId="2" xfId="0" applyNumberFormat="1" applyFill="1" applyBorder="1" applyAlignment="1" applyProtection="1">
      <alignment horizontal="left" vertical="center"/>
      <protection locked="0"/>
    </xf>
    <xf numFmtId="179" fontId="0" fillId="2" borderId="3" xfId="0" applyNumberFormat="1" applyFill="1" applyBorder="1" applyAlignment="1" applyProtection="1">
      <alignment horizontal="left" vertical="center"/>
      <protection locked="0"/>
    </xf>
    <xf numFmtId="179" fontId="0" fillId="2" borderId="6" xfId="0" applyNumberFormat="1" applyFill="1" applyBorder="1" applyAlignment="1" applyProtection="1">
      <alignment horizontal="left" vertical="center"/>
      <protection locked="0"/>
    </xf>
    <xf numFmtId="179" fontId="0" fillId="2" borderId="7" xfId="0" applyNumberFormat="1" applyFill="1" applyBorder="1" applyAlignment="1" applyProtection="1">
      <alignment horizontal="left" vertical="center"/>
      <protection locked="0"/>
    </xf>
    <xf numFmtId="179" fontId="0" fillId="2" borderId="8" xfId="0" applyNumberFormat="1" applyFill="1" applyBorder="1" applyAlignment="1" applyProtection="1">
      <alignment horizontal="left" vertical="center"/>
      <protection locked="0"/>
    </xf>
    <xf numFmtId="0" fontId="0" fillId="0" borderId="9" xfId="0" applyFill="1" applyBorder="1" applyAlignment="1">
      <alignment vertical="center"/>
    </xf>
    <xf numFmtId="0" fontId="0" fillId="0" borderId="10" xfId="0" applyFill="1" applyBorder="1" applyAlignment="1">
      <alignment vertical="center"/>
    </xf>
    <xf numFmtId="0" fontId="0" fillId="0" borderId="11" xfId="0" applyFill="1" applyBorder="1" applyAlignment="1">
      <alignment vertical="center"/>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0" fontId="0" fillId="0" borderId="0" xfId="0" applyBorder="1" applyAlignment="1">
      <alignment horizontal="center" vertical="center"/>
    </xf>
    <xf numFmtId="0" fontId="13" fillId="0" borderId="12" xfId="0" applyFont="1" applyFill="1" applyBorder="1" applyAlignment="1">
      <alignment horizontal="center" vertical="center"/>
    </xf>
    <xf numFmtId="0" fontId="19" fillId="0" borderId="0" xfId="0" applyFont="1" applyAlignment="1">
      <alignment horizontal="right" vertical="center"/>
    </xf>
    <xf numFmtId="176" fontId="25" fillId="0" borderId="12" xfId="0" applyNumberFormat="1" applyFont="1" applyBorder="1" applyAlignment="1" applyProtection="1">
      <alignment horizontal="left" vertical="center" indent="1"/>
      <protection hidden="1"/>
    </xf>
    <xf numFmtId="0" fontId="20" fillId="0" borderId="29" xfId="0" applyFont="1" applyBorder="1" applyAlignment="1">
      <alignment horizontal="center" vertical="center"/>
    </xf>
    <xf numFmtId="0" fontId="20" fillId="0" borderId="36" xfId="0" applyFont="1" applyBorder="1" applyAlignment="1">
      <alignment horizontal="center" vertical="center"/>
    </xf>
    <xf numFmtId="0" fontId="20" fillId="0" borderId="30" xfId="0" applyFont="1" applyBorder="1" applyAlignment="1">
      <alignment horizontal="center" vertical="center"/>
    </xf>
    <xf numFmtId="0" fontId="20" fillId="0" borderId="1" xfId="0" applyFont="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20" fillId="0" borderId="9" xfId="0" applyFont="1" applyFill="1" applyBorder="1" applyAlignment="1" applyProtection="1">
      <alignment horizontal="left" vertical="center" wrapText="1" indent="1"/>
      <protection hidden="1"/>
    </xf>
    <xf numFmtId="0" fontId="20" fillId="0" borderId="10" xfId="0" applyFont="1" applyFill="1" applyBorder="1" applyAlignment="1" applyProtection="1">
      <alignment horizontal="left" vertical="center" wrapText="1" indent="1"/>
      <protection hidden="1"/>
    </xf>
    <xf numFmtId="0" fontId="20" fillId="0" borderId="11" xfId="0" applyFont="1" applyFill="1" applyBorder="1" applyAlignment="1" applyProtection="1">
      <alignment horizontal="left" vertical="center" wrapText="1" indent="1"/>
      <protection hidden="1"/>
    </xf>
    <xf numFmtId="0" fontId="20" fillId="0" borderId="12" xfId="0" applyFont="1" applyBorder="1" applyAlignment="1">
      <alignment horizontal="center" vertical="center"/>
    </xf>
    <xf numFmtId="0" fontId="27" fillId="0" borderId="2" xfId="0" applyFont="1" applyBorder="1" applyAlignment="1">
      <alignment horizontal="center" vertical="center"/>
    </xf>
    <xf numFmtId="0" fontId="6" fillId="0" borderId="0" xfId="0" applyFont="1" applyBorder="1" applyAlignment="1" applyProtection="1">
      <alignment vertical="center" wrapText="1"/>
      <protection locked="0"/>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ctrlProps/ctrlProp1.xml><?xml version="1.0" encoding="utf-8"?>
<formControlPr xmlns="http://schemas.microsoft.com/office/spreadsheetml/2009/9/main" objectType="CheckBox" fmlaLink="$F$11" noThreeD="1"/>
</file>

<file path=xl/ctrlProps/ctrlProp10.xml><?xml version="1.0" encoding="utf-8"?>
<formControlPr xmlns="http://schemas.microsoft.com/office/spreadsheetml/2009/9/main" objectType="CheckBox" checked="Checked" fmlaLink="$F$11" noThreeD="1"/>
</file>

<file path=xl/ctrlProps/ctrlProp11.xml><?xml version="1.0" encoding="utf-8"?>
<formControlPr xmlns="http://schemas.microsoft.com/office/spreadsheetml/2009/9/main" objectType="CheckBox" checked="Checked" fmlaLink="$F$12" noThreeD="1"/>
</file>

<file path=xl/ctrlProps/ctrlProp12.xml><?xml version="1.0" encoding="utf-8"?>
<formControlPr xmlns="http://schemas.microsoft.com/office/spreadsheetml/2009/9/main" objectType="CheckBox" checked="Checked" fmlaLink="$F$13" noThreeD="1"/>
</file>

<file path=xl/ctrlProps/ctrlProp13.xml><?xml version="1.0" encoding="utf-8"?>
<formControlPr xmlns="http://schemas.microsoft.com/office/spreadsheetml/2009/9/main" objectType="CheckBox" checked="Checked" fmlaLink="$F$14" noThreeD="1"/>
</file>

<file path=xl/ctrlProps/ctrlProp14.xml><?xml version="1.0" encoding="utf-8"?>
<formControlPr xmlns="http://schemas.microsoft.com/office/spreadsheetml/2009/9/main" objectType="CheckBox" checked="Checked" fmlaLink="$F$15" noThreeD="1"/>
</file>

<file path=xl/ctrlProps/ctrlProp15.xml><?xml version="1.0" encoding="utf-8"?>
<formControlPr xmlns="http://schemas.microsoft.com/office/spreadsheetml/2009/9/main" objectType="CheckBox" checked="Checked" fmlaLink="$J$11" noThreeD="1"/>
</file>

<file path=xl/ctrlProps/ctrlProp16.xml><?xml version="1.0" encoding="utf-8"?>
<formControlPr xmlns="http://schemas.microsoft.com/office/spreadsheetml/2009/9/main" objectType="CheckBox" checked="Checked" fmlaLink="$J$12" noThreeD="1"/>
</file>

<file path=xl/ctrlProps/ctrlProp17.xml><?xml version="1.0" encoding="utf-8"?>
<formControlPr xmlns="http://schemas.microsoft.com/office/spreadsheetml/2009/9/main" objectType="CheckBox" checked="Checked" fmlaLink="$J$13" noThreeD="1"/>
</file>

<file path=xl/ctrlProps/ctrlProp18.xml><?xml version="1.0" encoding="utf-8"?>
<formControlPr xmlns="http://schemas.microsoft.com/office/spreadsheetml/2009/9/main" objectType="CheckBox" checked="Checked" fmlaLink="$J$14" noThreeD="1"/>
</file>

<file path=xl/ctrlProps/ctrlProp2.xml><?xml version="1.0" encoding="utf-8"?>
<formControlPr xmlns="http://schemas.microsoft.com/office/spreadsheetml/2009/9/main" objectType="CheckBox" fmlaLink="$F$12" noThreeD="1"/>
</file>

<file path=xl/ctrlProps/ctrlProp3.xml><?xml version="1.0" encoding="utf-8"?>
<formControlPr xmlns="http://schemas.microsoft.com/office/spreadsheetml/2009/9/main" objectType="CheckBox" fmlaLink="$F$13" noThreeD="1"/>
</file>

<file path=xl/ctrlProps/ctrlProp4.xml><?xml version="1.0" encoding="utf-8"?>
<formControlPr xmlns="http://schemas.microsoft.com/office/spreadsheetml/2009/9/main" objectType="CheckBox" fmlaLink="$F$14" noThreeD="1"/>
</file>

<file path=xl/ctrlProps/ctrlProp5.xml><?xml version="1.0" encoding="utf-8"?>
<formControlPr xmlns="http://schemas.microsoft.com/office/spreadsheetml/2009/9/main" objectType="CheckBox" fmlaLink="$F$15" noThreeD="1"/>
</file>

<file path=xl/ctrlProps/ctrlProp6.xml><?xml version="1.0" encoding="utf-8"?>
<formControlPr xmlns="http://schemas.microsoft.com/office/spreadsheetml/2009/9/main" objectType="CheckBox" fmlaLink="$J$11" noThreeD="1"/>
</file>

<file path=xl/ctrlProps/ctrlProp7.xml><?xml version="1.0" encoding="utf-8"?>
<formControlPr xmlns="http://schemas.microsoft.com/office/spreadsheetml/2009/9/main" objectType="CheckBox" fmlaLink="$J$12" noThreeD="1"/>
</file>

<file path=xl/ctrlProps/ctrlProp8.xml><?xml version="1.0" encoding="utf-8"?>
<formControlPr xmlns="http://schemas.microsoft.com/office/spreadsheetml/2009/9/main" objectType="CheckBox" fmlaLink="$J$13" noThreeD="1"/>
</file>

<file path=xl/ctrlProps/ctrlProp9.xml><?xml version="1.0" encoding="utf-8"?>
<formControlPr xmlns="http://schemas.microsoft.com/office/spreadsheetml/2009/9/main" objectType="CheckBox" fmlaLink="$J$14" noThreeD="1"/>
</file>

<file path=xl/drawings/_rels/drawing1.xml.rels><?xml version="1.0" encoding="UTF-8" standalone="yes"?><Relationships xmlns="http://schemas.openxmlformats.org/package/2006/relationships"><Relationship Id="rId1" Target="../media/image1.emf" Type="http://schemas.openxmlformats.org/officeDocument/2006/relationships/image"/></Relationships>
</file>

<file path=xl/drawings/_rels/drawing2.xml.rels><?xml version="1.0" encoding="UTF-8" standalone="yes"?><Relationships xmlns="http://schemas.openxmlformats.org/package/2006/relationships"><Relationship Id="rId1" Target="../media/image3.png" Type="http://schemas.openxmlformats.org/officeDocument/2006/relationships/image"/><Relationship Id="rId2" Target="../media/hdphoto1.wdp" Type="http://schemas.microsoft.com/office/2007/relationships/hdphoto"/></Relationships>
</file>

<file path=xl/drawings/_rels/drawing3.xml.rels><?xml version="1.0" encoding="UTF-8" standalone="yes"?><Relationships xmlns="http://schemas.openxmlformats.org/package/2006/relationships"><Relationship Id="rId1" Target="../media/image1.emf" Type="http://schemas.openxmlformats.org/officeDocument/2006/relationships/image"/></Relationships>
</file>

<file path=xl/drawings/_rels/vmlDrawing1.vml.rels><?xml version="1.0" encoding="UTF-8" standalone="yes"?><Relationships xmlns="http://schemas.openxmlformats.org/package/2006/relationships"><Relationship Id="rId1" Target="../media/image2.emf" Type="http://schemas.openxmlformats.org/officeDocument/2006/relationships/image"/></Relationships>
</file>

<file path=xl/drawings/_rels/vmlDrawing2.vml.rels><?xml version="1.0" encoding="UTF-8" standalone="yes"?><Relationships xmlns="http://schemas.openxmlformats.org/package/2006/relationships"><Relationship Id="rId1"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238125</xdr:colOff>
          <xdr:row>10</xdr:row>
          <xdr:rowOff>0</xdr:rowOff>
        </xdr:from>
        <xdr:to>
          <xdr:col>5</xdr:col>
          <xdr:colOff>542925</xdr:colOff>
          <xdr:row>11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11</xdr:row>
          <xdr:rowOff>9525</xdr:rowOff>
        </xdr:from>
        <xdr:to>
          <xdr:col>5</xdr:col>
          <xdr:colOff>542925</xdr:colOff>
          <xdr:row>12</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12</xdr:row>
          <xdr:rowOff>0</xdr:rowOff>
        </xdr:from>
        <xdr:to>
          <xdr:col>5</xdr:col>
          <xdr:colOff>542925</xdr:colOff>
          <xdr:row>13</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13</xdr:row>
          <xdr:rowOff>19050</xdr:rowOff>
        </xdr:from>
        <xdr:to>
          <xdr:col>5</xdr:col>
          <xdr:colOff>542925</xdr:colOff>
          <xdr:row>14</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13</xdr:row>
          <xdr:rowOff>238125</xdr:rowOff>
        </xdr:from>
        <xdr:to>
          <xdr:col>5</xdr:col>
          <xdr:colOff>542925</xdr:colOff>
          <xdr:row>14</xdr:row>
          <xdr:rowOff>238125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9</xdr:row>
          <xdr:rowOff>180975</xdr:rowOff>
        </xdr:from>
        <xdr:to>
          <xdr:col>9</xdr:col>
          <xdr:colOff>542925</xdr:colOff>
          <xdr:row>10</xdr:row>
          <xdr:rowOff>238125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9525</xdr:rowOff>
        </xdr:from>
        <xdr:to>
          <xdr:col>9</xdr:col>
          <xdr:colOff>542925</xdr:colOff>
          <xdr:row>12</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12</xdr:row>
          <xdr:rowOff>9525</xdr:rowOff>
        </xdr:from>
        <xdr:to>
          <xdr:col>9</xdr:col>
          <xdr:colOff>542925</xdr:colOff>
          <xdr:row>13</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13</xdr:row>
          <xdr:rowOff>9525</xdr:rowOff>
        </xdr:from>
        <xdr:to>
          <xdr:col>9</xdr:col>
          <xdr:colOff>552450</xdr:colOff>
          <xdr:row>14</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33</xdr:row>
          <xdr:rowOff>114300</xdr:rowOff>
        </xdr:from>
        <xdr:to>
          <xdr:col>5</xdr:col>
          <xdr:colOff>209550</xdr:colOff>
          <xdr:row>41</xdr:row>
          <xdr:rowOff>57150</xdr:rowOff>
        </xdr:to>
        <xdr:pic>
          <xdr:nvPicPr>
            <xdr:cNvPr id="22" name="図 21">
              <a:extLst>
                <a:ext uri="{FF2B5EF4-FFF2-40B4-BE49-F238E27FC236}">
                  <a16:creationId xmlns:a16="http://schemas.microsoft.com/office/drawing/2014/main" id="{00000000-0008-0000-0000-000016000000}"/>
                </a:ext>
              </a:extLst>
            </xdr:cNvPr>
            <xdr:cNvPicPr>
              <a:picLocks noChangeAspect="1" noChangeArrowheads="1"/>
              <a:extLst>
                <a:ext uri="{84589F7E-364E-4C9E-8A38-B11213B215E9}">
                  <a14:cameraTool cellRange="届出" spid="_x0000_s1777"/>
                </a:ext>
              </a:extLst>
            </xdr:cNvPicPr>
          </xdr:nvPicPr>
          <xdr:blipFill>
            <a:blip xmlns:r="http://schemas.openxmlformats.org/officeDocument/2006/relationships" r:embed="rId1"/>
            <a:srcRect/>
            <a:stretch>
              <a:fillRect/>
            </a:stretch>
          </xdr:blipFill>
          <xdr:spPr bwMode="auto">
            <a:xfrm>
              <a:off x="3228975" y="7315200"/>
              <a:ext cx="1247775" cy="145732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xdr:col>
      <xdr:colOff>180975</xdr:colOff>
      <xdr:row>43</xdr:row>
      <xdr:rowOff>123826</xdr:rowOff>
    </xdr:from>
    <xdr:to>
      <xdr:col>9</xdr:col>
      <xdr:colOff>809625</xdr:colOff>
      <xdr:row>48</xdr:row>
      <xdr:rowOff>152401</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448175" y="9163051"/>
          <a:ext cx="4210050" cy="8953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800">
              <a:solidFill>
                <a:schemeClr val="lt1"/>
              </a:solidFill>
              <a:effectLst/>
              <a:latin typeface="+mn-lt"/>
              <a:ea typeface="+mn-ea"/>
              <a:cs typeface="+mn-cs"/>
            </a:rPr>
            <a:t>シート「自己点検票」</a:t>
          </a:r>
          <a:r>
            <a:rPr kumimoji="1" lang="ja-JP" altLang="en-US" sz="1800">
              <a:solidFill>
                <a:schemeClr val="lt1"/>
              </a:solidFill>
              <a:effectLst/>
              <a:latin typeface="+mn-lt"/>
              <a:ea typeface="+mn-ea"/>
              <a:cs typeface="+mn-cs"/>
            </a:rPr>
            <a:t>について</a:t>
          </a:r>
          <a:r>
            <a:rPr kumimoji="1" lang="ja-JP" altLang="ja-JP" sz="1800">
              <a:solidFill>
                <a:schemeClr val="lt1"/>
              </a:solidFill>
              <a:effectLst/>
              <a:latin typeface="+mn-lt"/>
              <a:ea typeface="+mn-ea"/>
              <a:cs typeface="+mn-cs"/>
            </a:rPr>
            <a:t>も</a:t>
          </a:r>
          <a:endParaRPr lang="ja-JP" altLang="ja-JP" sz="1800">
            <a:effectLst/>
          </a:endParaRPr>
        </a:p>
        <a:p>
          <a:r>
            <a:rPr kumimoji="1" lang="ja-JP" altLang="ja-JP" sz="1800">
              <a:solidFill>
                <a:schemeClr val="lt1"/>
              </a:solidFill>
              <a:effectLst/>
              <a:latin typeface="+mn-lt"/>
              <a:ea typeface="+mn-ea"/>
              <a:cs typeface="+mn-cs"/>
            </a:rPr>
            <a:t>必要事項を記載のうえご提出ください</a:t>
          </a:r>
          <a:endParaRPr lang="ja-JP" altLang="ja-JP" sz="1800">
            <a:effectLst/>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66676</xdr:colOff>
      <xdr:row>9</xdr:row>
      <xdr:rowOff>155995</xdr:rowOff>
    </xdr:from>
    <xdr:to>
      <xdr:col>0</xdr:col>
      <xdr:colOff>1190626</xdr:colOff>
      <xdr:row>9</xdr:row>
      <xdr:rowOff>1312558</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2917" b="88750" l="1389" r="99537">
                      <a14:foregroundMark x1="44907" y1="29583" x2="50463" y2="28750"/>
                      <a14:foregroundMark x1="18981" y1="59583" x2="24537" y2="58750"/>
                      <a14:foregroundMark x1="30093" y1="5000" x2="35648" y2="3333"/>
                      <a14:foregroundMark x1="1852" y1="39583" x2="1389" y2="44583"/>
                      <a14:foregroundMark x1="43056" y1="88333" x2="47222" y2="88750"/>
                      <a14:foregroundMark x1="95370" y1="62500" x2="93981" y2="65000"/>
                      <a14:foregroundMark x1="99537" y1="43750" x2="99537" y2="46250"/>
                      <a14:foregroundMark x1="55556" y1="12500" x2="54167" y2="14583"/>
                      <a14:foregroundMark x1="65741" y1="13333" x2="67593" y2="13333"/>
                      <a14:foregroundMark x1="60648" y1="17500" x2="61574" y2="18750"/>
                      <a14:foregroundMark x1="41204" y1="9167" x2="37963" y2="9167"/>
                      <a14:foregroundMark x1="42593" y1="18333" x2="40278" y2="19583"/>
                    </a14:backgroundRemoval>
                  </a14:imgEffect>
                </a14:imgLayer>
              </a14:imgProps>
            </a:ext>
            <a:ext uri="{28A0092B-C50C-407E-A947-70E740481C1C}">
              <a14:useLocalDpi xmlns:a14="http://schemas.microsoft.com/office/drawing/2010/main" val="0"/>
            </a:ext>
          </a:extLst>
        </a:blip>
        <a:srcRect b="8796"/>
        <a:stretch/>
      </xdr:blipFill>
      <xdr:spPr>
        <a:xfrm>
          <a:off x="66676" y="3146845"/>
          <a:ext cx="1123950" cy="11565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238125</xdr:colOff>
          <xdr:row>10</xdr:row>
          <xdr:rowOff>0</xdr:rowOff>
        </xdr:from>
        <xdr:to>
          <xdr:col>5</xdr:col>
          <xdr:colOff>542925</xdr:colOff>
          <xdr:row>11</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11</xdr:row>
          <xdr:rowOff>9525</xdr:rowOff>
        </xdr:from>
        <xdr:to>
          <xdr:col>5</xdr:col>
          <xdr:colOff>542925</xdr:colOff>
          <xdr:row>12</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12</xdr:row>
          <xdr:rowOff>0</xdr:rowOff>
        </xdr:from>
        <xdr:to>
          <xdr:col>5</xdr:col>
          <xdr:colOff>542925</xdr:colOff>
          <xdr:row>13</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13</xdr:row>
          <xdr:rowOff>19050</xdr:rowOff>
        </xdr:from>
        <xdr:to>
          <xdr:col>5</xdr:col>
          <xdr:colOff>542925</xdr:colOff>
          <xdr:row>14</xdr:row>
          <xdr:rowOff>19050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13</xdr:row>
          <xdr:rowOff>238125</xdr:rowOff>
        </xdr:from>
        <xdr:to>
          <xdr:col>5</xdr:col>
          <xdr:colOff>542925</xdr:colOff>
          <xdr:row>14</xdr:row>
          <xdr:rowOff>238125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9</xdr:row>
          <xdr:rowOff>180975</xdr:rowOff>
        </xdr:from>
        <xdr:to>
          <xdr:col>9</xdr:col>
          <xdr:colOff>542925</xdr:colOff>
          <xdr:row>10</xdr:row>
          <xdr:rowOff>238125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9525</xdr:rowOff>
        </xdr:from>
        <xdr:to>
          <xdr:col>9</xdr:col>
          <xdr:colOff>542925</xdr:colOff>
          <xdr:row>12</xdr:row>
          <xdr:rowOff>19050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12</xdr:row>
          <xdr:rowOff>9525</xdr:rowOff>
        </xdr:from>
        <xdr:to>
          <xdr:col>9</xdr:col>
          <xdr:colOff>542925</xdr:colOff>
          <xdr:row>13</xdr:row>
          <xdr:rowOff>9525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13</xdr:row>
          <xdr:rowOff>9525</xdr:rowOff>
        </xdr:from>
        <xdr:to>
          <xdr:col>9</xdr:col>
          <xdr:colOff>552450</xdr:colOff>
          <xdr:row>14</xdr:row>
          <xdr:rowOff>9525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33</xdr:row>
          <xdr:rowOff>114300</xdr:rowOff>
        </xdr:from>
        <xdr:to>
          <xdr:col>5</xdr:col>
          <xdr:colOff>207309</xdr:colOff>
          <xdr:row>41</xdr:row>
          <xdr:rowOff>81242</xdr:rowOff>
        </xdr:to>
        <xdr:pic>
          <xdr:nvPicPr>
            <xdr:cNvPr id="11" name="図 10">
              <a:extLst>
                <a:ext uri="{FF2B5EF4-FFF2-40B4-BE49-F238E27FC236}">
                  <a16:creationId xmlns:a16="http://schemas.microsoft.com/office/drawing/2014/main" id="{00000000-0008-0000-0400-00000B000000}"/>
                </a:ext>
              </a:extLst>
            </xdr:cNvPr>
            <xdr:cNvPicPr>
              <a:picLocks noChangeAspect="1" noChangeArrowheads="1"/>
              <a:extLst>
                <a:ext uri="{84589F7E-364E-4C9E-8A38-B11213B215E9}">
                  <a14:cameraTool cellRange="届出" spid="_x0000_s9749"/>
                </a:ext>
              </a:extLst>
            </xdr:cNvPicPr>
          </xdr:nvPicPr>
          <xdr:blipFill>
            <a:blip xmlns:r="http://schemas.openxmlformats.org/officeDocument/2006/relationships" r:embed="rId1"/>
            <a:srcRect/>
            <a:stretch>
              <a:fillRect/>
            </a:stretch>
          </xdr:blipFill>
          <xdr:spPr bwMode="auto">
            <a:xfrm>
              <a:off x="3228975" y="7218829"/>
              <a:ext cx="1247775" cy="14573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https://www.mhlw.go.jp/content/10800000/000724442.pdf" TargetMode="External" Type="http://schemas.openxmlformats.org/officeDocument/2006/relationships/hyperlink"/><Relationship Id="rId2"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16.xml" Type="http://schemas.openxmlformats.org/officeDocument/2006/relationships/ctrlProp"/><Relationship Id="rId11" Target="../ctrlProps/ctrlProp17.xml" Type="http://schemas.openxmlformats.org/officeDocument/2006/relationships/ctrlProp"/><Relationship Id="rId12" Target="../ctrlProps/ctrlProp18.xml" Type="http://schemas.openxmlformats.org/officeDocument/2006/relationships/ctrlProp"/><Relationship Id="rId13" Target="../comments2.xml" Type="http://schemas.openxmlformats.org/officeDocument/2006/relationships/comments"/><Relationship Id="rId2" Target="../drawings/drawing3.xml" Type="http://schemas.openxmlformats.org/officeDocument/2006/relationships/drawing"/><Relationship Id="rId3" Target="../drawings/vmlDrawing2.vml" Type="http://schemas.openxmlformats.org/officeDocument/2006/relationships/vmlDrawing"/><Relationship Id="rId4" Target="../ctrlProps/ctrlProp10.xml" Type="http://schemas.openxmlformats.org/officeDocument/2006/relationships/ctrlProp"/><Relationship Id="rId5" Target="../ctrlProps/ctrlProp11.xml" Type="http://schemas.openxmlformats.org/officeDocument/2006/relationships/ctrlProp"/><Relationship Id="rId6" Target="../ctrlProps/ctrlProp12.xml" Type="http://schemas.openxmlformats.org/officeDocument/2006/relationships/ctrlProp"/><Relationship Id="rId7" Target="../ctrlProps/ctrlProp13.xml" Type="http://schemas.openxmlformats.org/officeDocument/2006/relationships/ctrlProp"/><Relationship Id="rId8" Target="../ctrlProps/ctrlProp14.xml" Type="http://schemas.openxmlformats.org/officeDocument/2006/relationships/ctrlProp"/><Relationship Id="rId9" Target="../ctrlProps/ctrlProp15.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https://www.mhlw.go.jp/content/10800000/000724442.pdf" TargetMode="External" Type="http://schemas.openxmlformats.org/officeDocument/2006/relationships/hyperlink"/><Relationship Id="rId2"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47"/>
  <sheetViews>
    <sheetView showZeros="0" tabSelected="1" showWhiteSpace="0" view="pageBreakPreview" zoomScaleNormal="100" zoomScaleSheetLayoutView="100" zoomScalePageLayoutView="62" workbookViewId="0">
      <selection activeCell="P19" sqref="P19"/>
    </sheetView>
  </sheetViews>
  <sheetFormatPr defaultRowHeight="13.5"/>
  <cols>
    <col min="1" max="1" width="9" style="1"/>
    <col min="2" max="13" width="11.75" style="1" customWidth="1"/>
    <col min="14" max="15" width="9" style="1"/>
    <col min="16" max="16" width="9.125" style="1" customWidth="1"/>
    <col min="17" max="16384" width="9" style="1"/>
  </cols>
  <sheetData>
    <row r="1" spans="1:51">
      <c r="A1" s="18"/>
      <c r="B1" s="18"/>
      <c r="C1" s="18"/>
      <c r="D1" s="18"/>
      <c r="E1" s="18"/>
      <c r="F1" s="18"/>
      <c r="G1" s="18"/>
      <c r="H1" s="18"/>
      <c r="I1" s="18"/>
      <c r="J1" s="18"/>
      <c r="K1" s="18"/>
      <c r="L1" s="18"/>
      <c r="M1" s="27" t="s">
        <v>17</v>
      </c>
    </row>
    <row r="2" spans="1:51" ht="18.75">
      <c r="A2" s="18"/>
      <c r="B2" s="175" t="s">
        <v>16</v>
      </c>
      <c r="C2" s="175"/>
      <c r="D2" s="175"/>
      <c r="E2" s="175"/>
      <c r="F2" s="175"/>
      <c r="G2" s="175"/>
      <c r="H2" s="175"/>
      <c r="I2" s="175"/>
      <c r="J2" s="175"/>
      <c r="K2" s="175"/>
      <c r="L2" s="175"/>
      <c r="M2" s="175"/>
      <c r="N2" s="31"/>
    </row>
    <row r="3" spans="1:51">
      <c r="A3" s="18"/>
      <c r="B3" s="18"/>
      <c r="C3" s="9"/>
      <c r="D3" s="9"/>
      <c r="E3" s="9"/>
      <c r="F3" s="9"/>
      <c r="G3" s="9"/>
      <c r="H3" s="9"/>
      <c r="I3" s="9"/>
      <c r="J3" s="9"/>
      <c r="K3" s="9"/>
      <c r="L3" s="9"/>
      <c r="M3" s="9"/>
      <c r="N3" s="18"/>
    </row>
    <row r="4" spans="1:51" ht="13.5" customHeight="1">
      <c r="A4" s="18"/>
      <c r="B4" s="206" t="s">
        <v>271</v>
      </c>
      <c r="C4" s="207"/>
      <c r="D4" s="207"/>
      <c r="E4" s="208"/>
      <c r="F4" s="212">
        <f>様式1コピペ用!G4</f>
        <v>0</v>
      </c>
      <c r="G4" s="213"/>
      <c r="H4" s="213"/>
      <c r="I4" s="213"/>
      <c r="J4" s="213"/>
      <c r="K4" s="213"/>
      <c r="L4" s="213"/>
      <c r="M4" s="214"/>
      <c r="N4" s="18"/>
      <c r="O4" s="6"/>
      <c r="P4" s="6"/>
      <c r="Q4" s="5"/>
      <c r="R4" s="6"/>
      <c r="S4" s="6"/>
      <c r="T4" s="51"/>
      <c r="U4" s="6"/>
      <c r="V4" s="6"/>
      <c r="W4" s="6"/>
      <c r="X4" s="6"/>
      <c r="Y4" s="6"/>
      <c r="Z4" s="6"/>
      <c r="AA4" s="6"/>
      <c r="AB4" s="6"/>
      <c r="AC4" s="6"/>
      <c r="AD4" s="6"/>
      <c r="AE4" s="6"/>
      <c r="AF4" s="6"/>
      <c r="AG4" s="6"/>
      <c r="AH4" s="7"/>
      <c r="AI4" s="7"/>
      <c r="AJ4" s="7"/>
      <c r="AK4" s="7"/>
      <c r="AL4" s="6"/>
      <c r="AM4" s="6"/>
      <c r="AN4" s="6"/>
      <c r="AO4" s="6"/>
      <c r="AP4" s="6"/>
      <c r="AQ4" s="6"/>
      <c r="AR4" s="6"/>
      <c r="AS4" s="6"/>
      <c r="AT4" s="6"/>
      <c r="AU4" s="6"/>
      <c r="AV4" s="6"/>
      <c r="AW4" s="6"/>
    </row>
    <row r="5" spans="1:51" ht="13.5" customHeight="1">
      <c r="A5" s="18"/>
      <c r="B5" s="209"/>
      <c r="C5" s="210"/>
      <c r="D5" s="210"/>
      <c r="E5" s="211"/>
      <c r="F5" s="215"/>
      <c r="G5" s="216"/>
      <c r="H5" s="216"/>
      <c r="I5" s="216"/>
      <c r="J5" s="216"/>
      <c r="K5" s="216"/>
      <c r="L5" s="216"/>
      <c r="M5" s="217"/>
      <c r="N5" s="18"/>
      <c r="O5" s="6"/>
      <c r="P5" s="6"/>
      <c r="Q5" s="6"/>
      <c r="R5" s="6"/>
      <c r="S5" s="6"/>
      <c r="T5" s="6"/>
      <c r="U5" s="6"/>
      <c r="V5" s="6"/>
      <c r="W5" s="6"/>
      <c r="X5" s="6"/>
      <c r="Y5" s="6"/>
      <c r="Z5" s="6"/>
      <c r="AA5" s="6"/>
      <c r="AB5" s="6"/>
      <c r="AC5" s="6"/>
      <c r="AD5" s="6"/>
      <c r="AE5" s="6"/>
      <c r="AF5" s="6"/>
      <c r="AG5" s="6"/>
      <c r="AH5" s="7"/>
      <c r="AI5" s="7"/>
      <c r="AJ5" s="7"/>
      <c r="AK5" s="7"/>
      <c r="AL5" s="6"/>
      <c r="AM5" s="6"/>
      <c r="AN5" s="6"/>
      <c r="AO5" s="6"/>
      <c r="AP5" s="6"/>
      <c r="AQ5" s="6"/>
      <c r="AR5" s="6"/>
      <c r="AS5" s="6"/>
      <c r="AT5" s="6"/>
      <c r="AU5" s="6"/>
      <c r="AV5" s="6"/>
      <c r="AW5" s="6"/>
    </row>
    <row r="6" spans="1:51" ht="13.5" customHeight="1">
      <c r="A6" s="18"/>
      <c r="B6" s="176" t="s">
        <v>7</v>
      </c>
      <c r="C6" s="177"/>
      <c r="D6" s="177"/>
      <c r="E6" s="178"/>
      <c r="F6" s="218"/>
      <c r="G6" s="219"/>
      <c r="H6" s="219"/>
      <c r="I6" s="219"/>
      <c r="J6" s="219"/>
      <c r="K6" s="219"/>
      <c r="L6" s="219"/>
      <c r="M6" s="220"/>
      <c r="N6" s="18"/>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row>
    <row r="7" spans="1:51" ht="13.5" customHeight="1">
      <c r="A7" s="18"/>
      <c r="B7" s="197"/>
      <c r="C7" s="198"/>
      <c r="D7" s="198"/>
      <c r="E7" s="199"/>
      <c r="F7" s="221"/>
      <c r="G7" s="222"/>
      <c r="H7" s="222"/>
      <c r="I7" s="222"/>
      <c r="J7" s="222"/>
      <c r="K7" s="222"/>
      <c r="L7" s="222"/>
      <c r="M7" s="223"/>
      <c r="N7" s="18"/>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row>
    <row r="8" spans="1:51">
      <c r="A8" s="18"/>
      <c r="B8" s="179"/>
      <c r="C8" s="180"/>
      <c r="D8" s="180"/>
      <c r="E8" s="181"/>
      <c r="F8" s="221"/>
      <c r="G8" s="222"/>
      <c r="H8" s="224"/>
      <c r="I8" s="224"/>
      <c r="J8" s="224"/>
      <c r="K8" s="224"/>
      <c r="L8" s="224"/>
      <c r="M8" s="225"/>
      <c r="N8" s="18"/>
      <c r="O8" s="5"/>
      <c r="P8" s="226"/>
      <c r="Q8" s="226"/>
      <c r="R8" s="226"/>
      <c r="S8" s="6"/>
      <c r="T8" s="5"/>
      <c r="U8" s="5"/>
      <c r="V8" s="5"/>
      <c r="W8" s="5"/>
      <c r="X8" s="5"/>
      <c r="Y8" s="5"/>
      <c r="Z8" s="5"/>
      <c r="AA8" s="5"/>
      <c r="AB8" s="5"/>
      <c r="AC8" s="5"/>
      <c r="AD8" s="5"/>
      <c r="AE8" s="5"/>
      <c r="AF8" s="5"/>
      <c r="AG8" s="5"/>
      <c r="AH8" s="227"/>
      <c r="AI8" s="227"/>
      <c r="AJ8" s="243"/>
      <c r="AK8" s="243"/>
      <c r="AL8" s="243"/>
      <c r="AM8" s="243"/>
      <c r="AN8" s="243"/>
      <c r="AO8" s="243"/>
      <c r="AP8" s="243"/>
      <c r="AQ8" s="243"/>
      <c r="AR8" s="227"/>
      <c r="AS8" s="227"/>
      <c r="AT8" s="227"/>
      <c r="AU8" s="227"/>
      <c r="AV8" s="227"/>
      <c r="AW8" s="6"/>
      <c r="AX8" s="6"/>
      <c r="AY8" s="6"/>
    </row>
    <row r="9" spans="1:51" ht="13.5" customHeight="1">
      <c r="A9" s="18"/>
      <c r="B9" s="176" t="s">
        <v>2</v>
      </c>
      <c r="C9" s="177"/>
      <c r="D9" s="177"/>
      <c r="E9" s="178"/>
      <c r="F9" s="84"/>
      <c r="G9" s="58"/>
      <c r="H9" s="59"/>
      <c r="I9" s="59"/>
      <c r="J9" s="59"/>
      <c r="K9" s="59"/>
      <c r="L9" s="59"/>
      <c r="M9" s="60"/>
      <c r="N9" s="19"/>
      <c r="O9" s="18"/>
      <c r="P9" s="5"/>
      <c r="Q9" s="6"/>
      <c r="R9" s="5"/>
      <c r="S9" s="5"/>
      <c r="T9" s="5"/>
      <c r="U9" s="5"/>
      <c r="V9" s="5"/>
      <c r="W9" s="5"/>
      <c r="X9" s="5"/>
      <c r="Y9" s="5"/>
      <c r="Z9" s="5"/>
      <c r="AA9" s="5"/>
      <c r="AB9" s="5"/>
      <c r="AC9" s="5"/>
      <c r="AD9" s="5"/>
      <c r="AE9" s="5"/>
      <c r="AF9" s="4"/>
      <c r="AG9" s="4"/>
      <c r="AH9" s="3"/>
      <c r="AI9" s="3"/>
      <c r="AJ9" s="3"/>
      <c r="AK9" s="3"/>
      <c r="AL9" s="3"/>
      <c r="AM9" s="3"/>
      <c r="AN9" s="3"/>
      <c r="AO9" s="3"/>
      <c r="AP9" s="4"/>
      <c r="AQ9" s="4"/>
      <c r="AR9" s="4"/>
      <c r="AS9" s="4"/>
      <c r="AT9" s="4"/>
      <c r="AU9" s="6"/>
      <c r="AV9" s="6"/>
      <c r="AW9" s="6"/>
    </row>
    <row r="10" spans="1:51">
      <c r="A10" s="18"/>
      <c r="B10" s="179"/>
      <c r="C10" s="180"/>
      <c r="D10" s="180"/>
      <c r="E10" s="181"/>
      <c r="F10" s="74"/>
      <c r="G10" s="203"/>
      <c r="H10" s="204"/>
      <c r="I10" s="204"/>
      <c r="J10" s="204"/>
      <c r="K10" s="204"/>
      <c r="L10" s="204"/>
      <c r="M10" s="205"/>
      <c r="N10" s="19"/>
      <c r="O10" s="5"/>
      <c r="P10" s="5"/>
      <c r="Q10" s="6"/>
      <c r="R10" s="5"/>
      <c r="S10" s="5"/>
      <c r="T10" s="5"/>
      <c r="U10" s="5"/>
      <c r="V10" s="5"/>
      <c r="W10" s="5"/>
      <c r="X10" s="5"/>
      <c r="Y10" s="5"/>
      <c r="Z10" s="5"/>
      <c r="AA10" s="5"/>
      <c r="AB10" s="5"/>
      <c r="AC10" s="5"/>
      <c r="AD10" s="5"/>
      <c r="AE10" s="5"/>
      <c r="AF10" s="4"/>
      <c r="AG10" s="4"/>
      <c r="AH10" s="3"/>
      <c r="AI10" s="3"/>
      <c r="AJ10" s="3"/>
      <c r="AK10" s="3"/>
      <c r="AL10" s="3"/>
      <c r="AM10" s="3"/>
      <c r="AN10" s="3"/>
      <c r="AO10" s="3"/>
      <c r="AP10" s="4"/>
      <c r="AQ10" s="4"/>
      <c r="AR10" s="4"/>
      <c r="AS10" s="4"/>
      <c r="AT10" s="4"/>
      <c r="AU10" s="6"/>
      <c r="AV10" s="6"/>
      <c r="AW10" s="6"/>
    </row>
    <row r="11" spans="1:51" ht="19.5" customHeight="1">
      <c r="A11" s="18"/>
      <c r="B11" s="176" t="s">
        <v>88</v>
      </c>
      <c r="C11" s="177"/>
      <c r="D11" s="177"/>
      <c r="E11" s="178"/>
      <c r="F11" s="73" t="b">
        <v>0</v>
      </c>
      <c r="G11" s="195" t="s">
        <v>101</v>
      </c>
      <c r="H11" s="196"/>
      <c r="I11" s="196"/>
      <c r="J11" s="73" t="b">
        <v>0</v>
      </c>
      <c r="K11" s="193" t="s">
        <v>93</v>
      </c>
      <c r="L11" s="194"/>
      <c r="M11" s="194"/>
      <c r="N11" s="18"/>
      <c r="O11" s="5"/>
      <c r="P11" s="5"/>
      <c r="Q11" s="6"/>
      <c r="R11" s="5"/>
      <c r="S11" s="5" t="str">
        <f>IF(F11="TRUE","○","")</f>
        <v/>
      </c>
      <c r="T11" s="5"/>
      <c r="U11" s="5"/>
      <c r="V11" s="5"/>
      <c r="W11" s="5"/>
      <c r="X11" s="5"/>
      <c r="Y11" s="5"/>
      <c r="Z11" s="5"/>
      <c r="AA11" s="5"/>
      <c r="AB11" s="5"/>
      <c r="AC11" s="5"/>
      <c r="AD11" s="5"/>
      <c r="AE11" s="5"/>
      <c r="AF11" s="4"/>
      <c r="AG11" s="4"/>
      <c r="AH11" s="3"/>
      <c r="AI11" s="3"/>
      <c r="AJ11" s="3"/>
      <c r="AK11" s="3"/>
      <c r="AL11" s="3"/>
      <c r="AM11" s="3"/>
      <c r="AN11" s="3"/>
      <c r="AO11" s="3"/>
      <c r="AP11" s="4"/>
      <c r="AQ11" s="4"/>
      <c r="AR11" s="4"/>
      <c r="AS11" s="4"/>
      <c r="AT11" s="4"/>
      <c r="AU11" s="6"/>
      <c r="AV11" s="6"/>
      <c r="AW11" s="6"/>
    </row>
    <row r="12" spans="1:51" ht="19.5" customHeight="1">
      <c r="A12" s="18"/>
      <c r="B12" s="197"/>
      <c r="C12" s="198"/>
      <c r="D12" s="198"/>
      <c r="E12" s="199"/>
      <c r="F12" s="73" t="b">
        <v>0</v>
      </c>
      <c r="G12" s="195" t="s">
        <v>99</v>
      </c>
      <c r="H12" s="196"/>
      <c r="I12" s="196"/>
      <c r="J12" s="73" t="b">
        <v>0</v>
      </c>
      <c r="K12" s="193" t="s">
        <v>95</v>
      </c>
      <c r="L12" s="194"/>
      <c r="M12" s="194"/>
      <c r="N12" s="18"/>
      <c r="O12" s="5"/>
      <c r="P12" s="5"/>
      <c r="Q12" s="6"/>
      <c r="R12" s="5"/>
      <c r="S12" s="5"/>
      <c r="T12" s="5"/>
      <c r="U12" s="5"/>
      <c r="V12" s="5"/>
      <c r="W12" s="5"/>
      <c r="X12" s="5"/>
      <c r="Y12" s="5"/>
      <c r="Z12" s="5"/>
      <c r="AA12" s="5"/>
      <c r="AB12" s="5"/>
      <c r="AC12" s="5"/>
      <c r="AD12" s="5"/>
      <c r="AE12" s="5"/>
      <c r="AF12" s="4"/>
      <c r="AG12" s="4"/>
      <c r="AH12" s="3"/>
      <c r="AI12" s="3"/>
      <c r="AJ12" s="3"/>
      <c r="AK12" s="3"/>
      <c r="AL12" s="3"/>
      <c r="AM12" s="3"/>
      <c r="AN12" s="3"/>
      <c r="AO12" s="3"/>
      <c r="AP12" s="4"/>
      <c r="AQ12" s="4"/>
      <c r="AR12" s="4"/>
      <c r="AS12" s="4"/>
      <c r="AT12" s="4"/>
      <c r="AU12" s="6"/>
      <c r="AV12" s="6"/>
      <c r="AW12" s="6"/>
    </row>
    <row r="13" spans="1:51" ht="19.5" customHeight="1">
      <c r="A13" s="18"/>
      <c r="B13" s="197"/>
      <c r="C13" s="198"/>
      <c r="D13" s="198"/>
      <c r="E13" s="199"/>
      <c r="F13" s="73" t="b">
        <v>0</v>
      </c>
      <c r="G13" s="195" t="s">
        <v>90</v>
      </c>
      <c r="H13" s="196"/>
      <c r="I13" s="196"/>
      <c r="J13" s="73" t="b">
        <v>0</v>
      </c>
      <c r="K13" s="193" t="s">
        <v>97</v>
      </c>
      <c r="L13" s="194"/>
      <c r="M13" s="194"/>
      <c r="N13" s="18"/>
      <c r="O13" s="5"/>
      <c r="P13" s="5"/>
      <c r="Q13" s="6"/>
      <c r="R13" s="5"/>
      <c r="S13" s="5"/>
      <c r="T13" s="5"/>
      <c r="U13" s="5"/>
      <c r="V13" s="5"/>
      <c r="W13" s="5"/>
      <c r="X13" s="5"/>
      <c r="Y13" s="5"/>
      <c r="Z13" s="5"/>
      <c r="AA13" s="5"/>
      <c r="AB13" s="5"/>
      <c r="AC13" s="5"/>
      <c r="AD13" s="5"/>
      <c r="AE13" s="5"/>
      <c r="AF13" s="4"/>
      <c r="AG13" s="4"/>
      <c r="AH13" s="3"/>
      <c r="AI13" s="3"/>
      <c r="AJ13" s="3"/>
      <c r="AK13" s="3"/>
      <c r="AL13" s="3"/>
      <c r="AM13" s="3"/>
      <c r="AN13" s="3"/>
      <c r="AO13" s="3"/>
      <c r="AP13" s="4"/>
      <c r="AQ13" s="4"/>
      <c r="AR13" s="4"/>
      <c r="AS13" s="4"/>
      <c r="AT13" s="4"/>
      <c r="AU13" s="6"/>
      <c r="AV13" s="6"/>
      <c r="AW13" s="6"/>
    </row>
    <row r="14" spans="1:51" ht="19.5" customHeight="1">
      <c r="A14" s="18"/>
      <c r="B14" s="197"/>
      <c r="C14" s="198"/>
      <c r="D14" s="198"/>
      <c r="E14" s="199"/>
      <c r="F14" s="73" t="b">
        <v>0</v>
      </c>
      <c r="G14" s="195" t="s">
        <v>91</v>
      </c>
      <c r="H14" s="196"/>
      <c r="I14" s="196"/>
      <c r="J14" s="73" t="b">
        <v>0</v>
      </c>
      <c r="K14" s="193" t="s">
        <v>119</v>
      </c>
      <c r="L14" s="194"/>
      <c r="M14" s="194"/>
      <c r="N14" s="18"/>
      <c r="O14" s="5"/>
      <c r="P14" s="5"/>
      <c r="Q14" s="6"/>
      <c r="R14" s="5"/>
      <c r="S14" s="5"/>
      <c r="T14" s="5"/>
      <c r="U14" s="5"/>
      <c r="V14" s="5"/>
      <c r="W14" s="5"/>
      <c r="X14" s="5"/>
      <c r="Y14" s="5"/>
      <c r="Z14" s="5"/>
      <c r="AA14" s="5"/>
      <c r="AB14" s="5"/>
      <c r="AC14" s="5"/>
      <c r="AD14" s="5"/>
      <c r="AE14" s="5"/>
      <c r="AF14" s="4"/>
      <c r="AG14" s="4"/>
      <c r="AH14" s="3"/>
      <c r="AI14" s="3"/>
      <c r="AJ14" s="3"/>
      <c r="AK14" s="3"/>
      <c r="AL14" s="3"/>
      <c r="AM14" s="3"/>
      <c r="AN14" s="3"/>
      <c r="AO14" s="3"/>
      <c r="AP14" s="4"/>
      <c r="AQ14" s="4"/>
      <c r="AR14" s="4"/>
      <c r="AS14" s="4"/>
      <c r="AT14" s="4"/>
      <c r="AU14" s="6"/>
      <c r="AV14" s="6"/>
      <c r="AW14" s="6"/>
    </row>
    <row r="15" spans="1:51" ht="19.5" customHeight="1">
      <c r="A15" s="18"/>
      <c r="B15" s="197"/>
      <c r="C15" s="198"/>
      <c r="D15" s="198"/>
      <c r="E15" s="199"/>
      <c r="F15" s="73" t="b">
        <v>0</v>
      </c>
      <c r="G15" s="195" t="s">
        <v>92</v>
      </c>
      <c r="H15" s="196"/>
      <c r="I15" s="196"/>
      <c r="J15" s="200"/>
      <c r="K15" s="201"/>
      <c r="L15" s="201"/>
      <c r="M15" s="202"/>
      <c r="N15" s="18"/>
      <c r="O15" s="5"/>
      <c r="P15" s="5"/>
      <c r="Q15" s="6"/>
      <c r="R15" s="5"/>
      <c r="S15" s="5"/>
      <c r="T15" s="5"/>
      <c r="U15" s="5"/>
      <c r="V15" s="5"/>
      <c r="W15" s="5"/>
      <c r="X15" s="5"/>
      <c r="Y15" s="5"/>
      <c r="Z15" s="5"/>
      <c r="AA15" s="5"/>
      <c r="AB15" s="5"/>
      <c r="AC15" s="5"/>
      <c r="AD15" s="5"/>
      <c r="AE15" s="5"/>
      <c r="AF15" s="4"/>
      <c r="AG15" s="4"/>
      <c r="AH15" s="3"/>
      <c r="AI15" s="3"/>
      <c r="AJ15" s="3"/>
      <c r="AK15" s="3"/>
      <c r="AL15" s="3"/>
      <c r="AM15" s="3"/>
      <c r="AN15" s="3"/>
      <c r="AO15" s="3"/>
      <c r="AP15" s="4"/>
      <c r="AQ15" s="4"/>
      <c r="AR15" s="4"/>
      <c r="AS15" s="4"/>
      <c r="AT15" s="4"/>
      <c r="AU15" s="6"/>
      <c r="AV15" s="6"/>
      <c r="AW15" s="6"/>
    </row>
    <row r="16" spans="1:51">
      <c r="A16" s="18"/>
      <c r="B16" s="136" t="s">
        <v>8</v>
      </c>
      <c r="C16" s="182"/>
      <c r="D16" s="182"/>
      <c r="E16" s="183"/>
      <c r="F16" s="187"/>
      <c r="G16" s="188"/>
      <c r="H16" s="188"/>
      <c r="I16" s="188"/>
      <c r="J16" s="188"/>
      <c r="K16" s="188"/>
      <c r="L16" s="188"/>
      <c r="M16" s="189"/>
      <c r="N16" s="18"/>
      <c r="O16" s="5"/>
      <c r="P16" s="5"/>
      <c r="Q16" s="6"/>
      <c r="R16" s="5"/>
      <c r="S16" s="5"/>
      <c r="T16" s="5"/>
      <c r="U16" s="5"/>
      <c r="V16" s="5"/>
      <c r="W16" s="5"/>
      <c r="X16" s="5"/>
      <c r="Y16" s="5"/>
      <c r="Z16" s="5"/>
      <c r="AA16" s="5"/>
      <c r="AB16" s="5"/>
      <c r="AC16" s="5"/>
      <c r="AD16" s="5"/>
      <c r="AE16" s="5"/>
      <c r="AF16" s="4"/>
      <c r="AG16" s="4"/>
      <c r="AH16" s="3"/>
      <c r="AI16" s="3"/>
      <c r="AJ16" s="3"/>
      <c r="AK16" s="3"/>
      <c r="AL16" s="3"/>
      <c r="AM16" s="3"/>
      <c r="AN16" s="3"/>
      <c r="AO16" s="3"/>
      <c r="AP16" s="4"/>
      <c r="AQ16" s="4"/>
      <c r="AR16" s="4"/>
      <c r="AS16" s="4"/>
      <c r="AT16" s="4"/>
      <c r="AU16" s="6"/>
      <c r="AV16" s="6"/>
      <c r="AW16" s="6"/>
    </row>
    <row r="17" spans="1:49">
      <c r="A17" s="18"/>
      <c r="B17" s="184"/>
      <c r="C17" s="185"/>
      <c r="D17" s="185"/>
      <c r="E17" s="186"/>
      <c r="F17" s="190"/>
      <c r="G17" s="191"/>
      <c r="H17" s="191"/>
      <c r="I17" s="191"/>
      <c r="J17" s="191"/>
      <c r="K17" s="191"/>
      <c r="L17" s="191"/>
      <c r="M17" s="192"/>
      <c r="N17" s="18"/>
      <c r="O17" s="5"/>
      <c r="P17" s="5"/>
      <c r="Q17" s="6"/>
      <c r="R17" s="5"/>
      <c r="S17" s="5"/>
      <c r="T17" s="5"/>
      <c r="U17" s="5"/>
      <c r="V17" s="5"/>
      <c r="W17" s="5"/>
      <c r="X17" s="5"/>
      <c r="Y17" s="5"/>
      <c r="Z17" s="5"/>
      <c r="AA17" s="5"/>
      <c r="AB17" s="5"/>
      <c r="AC17" s="5"/>
      <c r="AD17" s="5"/>
      <c r="AE17" s="5"/>
      <c r="AF17" s="4"/>
      <c r="AG17" s="4"/>
      <c r="AH17" s="3"/>
      <c r="AI17" s="3"/>
      <c r="AJ17" s="3"/>
      <c r="AK17" s="3"/>
      <c r="AL17" s="3"/>
      <c r="AM17" s="3"/>
      <c r="AN17" s="3"/>
      <c r="AO17" s="3"/>
      <c r="AP17" s="4"/>
      <c r="AQ17" s="4"/>
      <c r="AR17" s="4"/>
      <c r="AS17" s="4"/>
      <c r="AT17" s="4"/>
      <c r="AU17" s="6"/>
      <c r="AV17" s="6"/>
      <c r="AW17" s="6"/>
    </row>
    <row r="18" spans="1:49">
      <c r="A18" s="18"/>
      <c r="B18" s="136" t="s">
        <v>14</v>
      </c>
      <c r="C18" s="182"/>
      <c r="D18" s="182"/>
      <c r="E18" s="183"/>
      <c r="F18" s="237" t="s">
        <v>8</v>
      </c>
      <c r="G18" s="238"/>
      <c r="H18" s="238"/>
      <c r="I18" s="238"/>
      <c r="J18" s="161" t="s">
        <v>9</v>
      </c>
      <c r="K18" s="162"/>
      <c r="L18" s="162"/>
      <c r="M18" s="163"/>
      <c r="N18" s="18"/>
      <c r="O18" s="5"/>
      <c r="P18" s="5"/>
      <c r="Q18" s="6"/>
      <c r="R18" s="5"/>
      <c r="S18" s="5"/>
      <c r="T18" s="5"/>
      <c r="U18" s="5"/>
      <c r="V18" s="5"/>
      <c r="W18" s="5"/>
      <c r="X18" s="5"/>
      <c r="Y18" s="5"/>
      <c r="Z18" s="5"/>
      <c r="AA18" s="5"/>
      <c r="AB18" s="5"/>
      <c r="AC18" s="5"/>
      <c r="AD18" s="5"/>
      <c r="AE18" s="5"/>
      <c r="AF18" s="4"/>
      <c r="AG18" s="4"/>
      <c r="AH18" s="3"/>
      <c r="AI18" s="3"/>
      <c r="AJ18" s="3"/>
      <c r="AK18" s="3"/>
      <c r="AL18" s="3"/>
      <c r="AM18" s="3"/>
      <c r="AN18" s="3"/>
      <c r="AO18" s="3"/>
      <c r="AP18" s="4"/>
      <c r="AQ18" s="4"/>
      <c r="AR18" s="4"/>
      <c r="AS18" s="4"/>
      <c r="AT18" s="4"/>
      <c r="AU18" s="6"/>
      <c r="AV18" s="6"/>
      <c r="AW18" s="6"/>
    </row>
    <row r="19" spans="1:49">
      <c r="A19" s="18"/>
      <c r="B19" s="184"/>
      <c r="C19" s="185"/>
      <c r="D19" s="185"/>
      <c r="E19" s="186"/>
      <c r="F19" s="231"/>
      <c r="G19" s="232"/>
      <c r="H19" s="232"/>
      <c r="I19" s="233"/>
      <c r="J19" s="231"/>
      <c r="K19" s="232"/>
      <c r="L19" s="232"/>
      <c r="M19" s="233"/>
      <c r="N19" s="18"/>
      <c r="O19" s="5"/>
      <c r="P19" s="5"/>
      <c r="Q19" s="6"/>
      <c r="R19" s="5"/>
      <c r="S19" s="5"/>
      <c r="T19" s="5"/>
      <c r="U19" s="5"/>
      <c r="V19" s="5"/>
      <c r="W19" s="5"/>
      <c r="X19" s="5"/>
      <c r="Y19" s="5"/>
      <c r="Z19" s="5"/>
      <c r="AA19" s="5"/>
      <c r="AB19" s="5"/>
      <c r="AC19" s="5"/>
      <c r="AD19" s="5"/>
      <c r="AE19" s="5"/>
      <c r="AF19" s="4"/>
      <c r="AG19" s="4"/>
      <c r="AH19" s="3"/>
      <c r="AI19" s="3"/>
      <c r="AJ19" s="3"/>
      <c r="AK19" s="3"/>
      <c r="AL19" s="3"/>
      <c r="AM19" s="3"/>
      <c r="AN19" s="3"/>
      <c r="AO19" s="3"/>
      <c r="AP19" s="4"/>
      <c r="AQ19" s="4"/>
      <c r="AR19" s="4"/>
      <c r="AS19" s="4"/>
      <c r="AT19" s="4"/>
      <c r="AU19" s="6"/>
      <c r="AV19" s="6"/>
      <c r="AW19" s="6"/>
    </row>
    <row r="20" spans="1:49">
      <c r="A20" s="18"/>
      <c r="B20" s="240"/>
      <c r="C20" s="241"/>
      <c r="D20" s="241"/>
      <c r="E20" s="242"/>
      <c r="F20" s="234"/>
      <c r="G20" s="235"/>
      <c r="H20" s="235"/>
      <c r="I20" s="236"/>
      <c r="J20" s="234"/>
      <c r="K20" s="235"/>
      <c r="L20" s="235"/>
      <c r="M20" s="236"/>
      <c r="N20" s="18"/>
      <c r="O20" s="5"/>
      <c r="P20" s="5"/>
      <c r="Q20" s="6"/>
      <c r="R20" s="5"/>
      <c r="S20" s="5"/>
      <c r="T20" s="5"/>
      <c r="U20" s="5"/>
      <c r="V20" s="5"/>
      <c r="W20" s="5"/>
      <c r="X20" s="5"/>
      <c r="Y20" s="5"/>
      <c r="Z20" s="5"/>
      <c r="AA20" s="5"/>
      <c r="AB20" s="5"/>
      <c r="AC20" s="5"/>
      <c r="AD20" s="5"/>
      <c r="AE20" s="5"/>
      <c r="AF20" s="4"/>
      <c r="AG20" s="4"/>
      <c r="AH20" s="3"/>
      <c r="AI20" s="3"/>
      <c r="AJ20" s="3"/>
      <c r="AK20" s="3"/>
      <c r="AL20" s="3"/>
      <c r="AM20" s="3"/>
      <c r="AN20" s="3"/>
      <c r="AO20" s="3"/>
      <c r="AP20" s="4"/>
      <c r="AQ20" s="4"/>
      <c r="AR20" s="4"/>
      <c r="AS20" s="4"/>
      <c r="AT20" s="4"/>
      <c r="AU20" s="6"/>
      <c r="AV20" s="6"/>
      <c r="AW20" s="6"/>
    </row>
    <row r="21" spans="1:49" ht="16.5" customHeight="1">
      <c r="A21" s="18"/>
      <c r="B21" s="176" t="s">
        <v>109</v>
      </c>
      <c r="C21" s="177"/>
      <c r="D21" s="177"/>
      <c r="E21" s="178"/>
      <c r="F21" s="237" t="s">
        <v>4</v>
      </c>
      <c r="G21" s="238"/>
      <c r="H21" s="238"/>
      <c r="I21" s="238"/>
      <c r="J21" s="237" t="s">
        <v>10</v>
      </c>
      <c r="K21" s="238"/>
      <c r="L21" s="238"/>
      <c r="M21" s="239"/>
      <c r="N21" s="18"/>
      <c r="O21" s="5"/>
      <c r="P21" s="5"/>
      <c r="Q21" s="227"/>
      <c r="R21" s="227"/>
      <c r="S21" s="227"/>
      <c r="T21" s="227"/>
      <c r="U21" s="5"/>
      <c r="V21" s="5"/>
      <c r="W21" s="5"/>
      <c r="X21" s="5"/>
      <c r="Y21" s="5"/>
      <c r="Z21" s="5"/>
      <c r="AA21" s="5"/>
      <c r="AB21" s="5"/>
      <c r="AC21" s="5"/>
      <c r="AD21" s="5"/>
      <c r="AE21" s="5"/>
      <c r="AF21" s="4"/>
      <c r="AG21" s="4"/>
      <c r="AH21" s="3"/>
      <c r="AI21" s="3"/>
      <c r="AJ21" s="3"/>
      <c r="AK21" s="3"/>
      <c r="AL21" s="3"/>
      <c r="AM21" s="3"/>
      <c r="AN21" s="3"/>
      <c r="AO21" s="3"/>
      <c r="AP21" s="4"/>
      <c r="AQ21" s="4"/>
      <c r="AR21" s="4"/>
      <c r="AS21" s="4"/>
      <c r="AT21" s="4"/>
      <c r="AU21" s="6"/>
      <c r="AV21" s="6"/>
      <c r="AW21" s="6"/>
    </row>
    <row r="22" spans="1:49" ht="45.75" customHeight="1">
      <c r="A22" s="18"/>
      <c r="B22" s="197"/>
      <c r="C22" s="198"/>
      <c r="D22" s="198"/>
      <c r="E22" s="199"/>
      <c r="F22" s="151"/>
      <c r="G22" s="152"/>
      <c r="H22" s="152"/>
      <c r="I22" s="153"/>
      <c r="J22" s="228"/>
      <c r="K22" s="229"/>
      <c r="L22" s="229"/>
      <c r="M22" s="230"/>
      <c r="N22" s="28">
        <f>J22</f>
        <v>0</v>
      </c>
      <c r="O22" s="5"/>
      <c r="P22" s="5"/>
      <c r="Q22" s="227"/>
      <c r="R22" s="227"/>
      <c r="S22" s="227"/>
      <c r="T22" s="227"/>
      <c r="U22" s="5"/>
      <c r="V22" s="5"/>
      <c r="W22" s="5"/>
      <c r="X22" s="5"/>
      <c r="Y22" s="5"/>
      <c r="Z22" s="5"/>
      <c r="AA22" s="5"/>
      <c r="AB22" s="5"/>
      <c r="AC22" s="5"/>
      <c r="AD22" s="5"/>
      <c r="AE22" s="5"/>
      <c r="AF22" s="4"/>
      <c r="AG22" s="4"/>
      <c r="AH22" s="3"/>
      <c r="AI22" s="3"/>
      <c r="AJ22" s="3"/>
      <c r="AK22" s="3"/>
      <c r="AL22" s="3"/>
      <c r="AM22" s="3"/>
      <c r="AN22" s="3"/>
      <c r="AO22" s="3"/>
      <c r="AP22" s="4"/>
      <c r="AQ22" s="4"/>
      <c r="AR22" s="4"/>
      <c r="AS22" s="4"/>
      <c r="AT22" s="4"/>
      <c r="AU22" s="6"/>
      <c r="AV22" s="6"/>
      <c r="AW22" s="6"/>
    </row>
    <row r="23" spans="1:49" ht="16.5" customHeight="1">
      <c r="A23" s="18"/>
      <c r="B23" s="136" t="s">
        <v>5</v>
      </c>
      <c r="C23" s="137"/>
      <c r="D23" s="137"/>
      <c r="E23" s="138"/>
      <c r="F23" s="161" t="s">
        <v>4</v>
      </c>
      <c r="G23" s="162"/>
      <c r="H23" s="162"/>
      <c r="I23" s="163"/>
      <c r="J23" s="164" t="s">
        <v>10</v>
      </c>
      <c r="K23" s="165"/>
      <c r="L23" s="165"/>
      <c r="M23" s="166"/>
      <c r="N23" s="28"/>
      <c r="O23" s="7"/>
      <c r="P23" s="7"/>
      <c r="Q23" s="7"/>
      <c r="R23" s="7"/>
      <c r="AU23" s="6"/>
      <c r="AV23" s="6"/>
      <c r="AW23" s="6"/>
    </row>
    <row r="24" spans="1:49" ht="45.75" customHeight="1">
      <c r="A24" s="18"/>
      <c r="B24" s="139"/>
      <c r="C24" s="140"/>
      <c r="D24" s="140"/>
      <c r="E24" s="141"/>
      <c r="F24" s="167"/>
      <c r="G24" s="168"/>
      <c r="H24" s="168"/>
      <c r="I24" s="169"/>
      <c r="J24" s="228"/>
      <c r="K24" s="229"/>
      <c r="L24" s="229"/>
      <c r="M24" s="230"/>
      <c r="N24" s="28">
        <f t="shared" ref="N24" si="0">J24</f>
        <v>0</v>
      </c>
      <c r="O24" s="2"/>
      <c r="P24" s="2"/>
      <c r="Q24" s="7"/>
      <c r="R24" s="7"/>
      <c r="AU24" s="6"/>
      <c r="AV24" s="6"/>
      <c r="AW24" s="6"/>
    </row>
    <row r="25" spans="1:49">
      <c r="A25" s="18"/>
      <c r="B25" s="142" t="s">
        <v>3</v>
      </c>
      <c r="C25" s="143"/>
      <c r="D25" s="143"/>
      <c r="E25" s="144"/>
      <c r="F25" s="151"/>
      <c r="G25" s="152"/>
      <c r="H25" s="152"/>
      <c r="I25" s="152"/>
      <c r="J25" s="152"/>
      <c r="K25" s="152"/>
      <c r="L25" s="152"/>
      <c r="M25" s="153"/>
      <c r="N25" s="18"/>
      <c r="O25" s="2"/>
      <c r="P25" s="2"/>
      <c r="Q25" s="7"/>
      <c r="R25" s="7"/>
      <c r="AU25" s="6"/>
      <c r="AV25" s="6"/>
      <c r="AW25" s="6"/>
    </row>
    <row r="26" spans="1:49">
      <c r="A26" s="18"/>
      <c r="B26" s="145"/>
      <c r="C26" s="146"/>
      <c r="D26" s="146"/>
      <c r="E26" s="147"/>
      <c r="F26" s="154"/>
      <c r="G26" s="155"/>
      <c r="H26" s="155"/>
      <c r="I26" s="155"/>
      <c r="J26" s="155"/>
      <c r="K26" s="155"/>
      <c r="L26" s="155"/>
      <c r="M26" s="156"/>
      <c r="N26" s="17"/>
      <c r="O26" s="7"/>
      <c r="P26" s="7"/>
      <c r="AS26" s="6"/>
      <c r="AT26" s="6"/>
      <c r="AU26" s="6"/>
    </row>
    <row r="27" spans="1:49">
      <c r="A27" s="18"/>
      <c r="B27" s="148"/>
      <c r="C27" s="149"/>
      <c r="D27" s="149"/>
      <c r="E27" s="150"/>
      <c r="F27" s="157"/>
      <c r="G27" s="158"/>
      <c r="H27" s="158"/>
      <c r="I27" s="158"/>
      <c r="J27" s="158"/>
      <c r="K27" s="158"/>
      <c r="L27" s="158"/>
      <c r="M27" s="159"/>
      <c r="N27" s="17"/>
      <c r="O27" s="3"/>
      <c r="P27" s="3"/>
    </row>
    <row r="28" spans="1:49">
      <c r="A28" s="18"/>
      <c r="B28" s="17" t="s">
        <v>6</v>
      </c>
      <c r="C28" s="10"/>
      <c r="D28" s="10"/>
      <c r="E28" s="10"/>
      <c r="F28" s="10"/>
      <c r="G28" s="10"/>
      <c r="H28" s="10"/>
      <c r="I28" s="10"/>
      <c r="J28" s="10"/>
      <c r="K28" s="10"/>
      <c r="L28" s="10"/>
      <c r="M28" s="10"/>
      <c r="N28" s="17"/>
      <c r="O28" s="2"/>
      <c r="P28" s="2"/>
    </row>
    <row r="29" spans="1:49">
      <c r="A29" s="18"/>
      <c r="B29" s="160"/>
      <c r="C29" s="160"/>
      <c r="D29" s="160"/>
      <c r="E29" s="10"/>
      <c r="F29" s="10"/>
      <c r="G29" s="142" t="s">
        <v>0</v>
      </c>
      <c r="H29" s="143"/>
      <c r="I29" s="143"/>
      <c r="J29" s="143"/>
      <c r="K29" s="143"/>
      <c r="L29" s="143"/>
      <c r="M29" s="144"/>
      <c r="N29" s="18"/>
    </row>
    <row r="30" spans="1:49">
      <c r="A30" s="18"/>
      <c r="B30" s="18"/>
      <c r="C30" s="9"/>
      <c r="D30" s="9"/>
      <c r="E30" s="9"/>
      <c r="F30" s="10"/>
      <c r="G30" s="84"/>
      <c r="H30" s="58"/>
      <c r="I30" s="59"/>
      <c r="J30" s="59"/>
      <c r="K30" s="59"/>
      <c r="L30" s="59"/>
      <c r="M30" s="60"/>
      <c r="N30" s="18"/>
    </row>
    <row r="31" spans="1:49" ht="15.75" customHeight="1">
      <c r="A31" s="18"/>
      <c r="B31" s="18"/>
      <c r="C31" s="9"/>
      <c r="D31" s="9"/>
      <c r="E31" s="9"/>
      <c r="F31" s="9"/>
      <c r="G31" s="74"/>
      <c r="H31" s="130"/>
      <c r="I31" s="131"/>
      <c r="J31" s="131"/>
      <c r="K31" s="131"/>
      <c r="L31" s="131"/>
      <c r="M31" s="132"/>
      <c r="N31" s="28" t="str">
        <f>CONCATENATE(G30,G31,H31)</f>
        <v/>
      </c>
    </row>
    <row r="32" spans="1:49">
      <c r="A32" s="18"/>
      <c r="B32" s="18"/>
      <c r="C32" s="9"/>
      <c r="D32" s="9"/>
      <c r="E32" s="9"/>
      <c r="F32" s="9"/>
      <c r="G32" s="127" t="s">
        <v>1</v>
      </c>
      <c r="H32" s="128"/>
      <c r="I32" s="128"/>
      <c r="J32" s="128"/>
      <c r="K32" s="128"/>
      <c r="L32" s="128"/>
      <c r="M32" s="129"/>
      <c r="N32" s="18"/>
    </row>
    <row r="33" spans="1:14" ht="24.75" customHeight="1">
      <c r="A33" s="18"/>
      <c r="B33" s="18"/>
      <c r="C33" s="9"/>
      <c r="D33" s="9"/>
      <c r="E33" s="9"/>
      <c r="F33" s="9"/>
      <c r="G33" s="62" t="s">
        <v>83</v>
      </c>
      <c r="H33" s="133"/>
      <c r="I33" s="134"/>
      <c r="J33" s="134"/>
      <c r="K33" s="134"/>
      <c r="L33" s="134"/>
      <c r="M33" s="135"/>
      <c r="N33" s="18"/>
    </row>
    <row r="34" spans="1:14" ht="24.75" customHeight="1">
      <c r="A34" s="18"/>
      <c r="B34" s="18"/>
      <c r="C34" s="9"/>
      <c r="D34" s="9"/>
      <c r="E34" s="9"/>
      <c r="F34" s="9"/>
      <c r="G34" s="61" t="s">
        <v>82</v>
      </c>
      <c r="H34" s="130"/>
      <c r="I34" s="131"/>
      <c r="J34" s="131"/>
      <c r="K34" s="131"/>
      <c r="L34" s="131"/>
      <c r="M34" s="132"/>
      <c r="N34" s="18"/>
    </row>
    <row r="35" spans="1:14">
      <c r="A35" s="18"/>
      <c r="B35" s="18"/>
      <c r="C35" s="9"/>
      <c r="F35" s="9"/>
      <c r="G35" s="9"/>
      <c r="H35" s="9"/>
      <c r="I35" s="9"/>
      <c r="J35" s="9"/>
      <c r="K35" s="9"/>
      <c r="L35" s="9"/>
      <c r="M35" s="9"/>
      <c r="N35" s="18"/>
    </row>
    <row r="36" spans="1:14">
      <c r="A36" s="18"/>
      <c r="B36" s="18"/>
      <c r="C36" s="9"/>
      <c r="D36" s="9"/>
      <c r="E36" s="9"/>
      <c r="F36" s="9"/>
      <c r="G36" s="69" t="s">
        <v>11</v>
      </c>
      <c r="H36" s="70"/>
      <c r="I36" s="70"/>
      <c r="J36" s="70"/>
      <c r="K36" s="70"/>
      <c r="L36" s="70"/>
      <c r="M36" s="71"/>
      <c r="N36" s="18"/>
    </row>
    <row r="37" spans="1:14" ht="13.5" customHeight="1">
      <c r="A37" s="18"/>
      <c r="B37" s="170" t="s">
        <v>116</v>
      </c>
      <c r="C37" s="170"/>
      <c r="D37" s="170"/>
      <c r="E37" s="171" t="str">
        <f>IF(様式1コピペ用!$A$4&gt;0,様式1コピペ用!$A$4,"")</f>
        <v/>
      </c>
      <c r="F37" s="54"/>
      <c r="G37" s="63" t="s">
        <v>12</v>
      </c>
      <c r="H37" s="55"/>
      <c r="I37" s="55"/>
      <c r="J37" s="55"/>
      <c r="K37" s="55"/>
      <c r="L37" s="55"/>
      <c r="M37" s="64"/>
      <c r="N37" s="18"/>
    </row>
    <row r="38" spans="1:14">
      <c r="A38" s="18"/>
      <c r="B38" s="170"/>
      <c r="C38" s="170"/>
      <c r="D38" s="170"/>
      <c r="E38" s="172"/>
      <c r="F38" s="54"/>
      <c r="G38" s="63" t="s">
        <v>15</v>
      </c>
      <c r="H38" s="55"/>
      <c r="I38" s="55"/>
      <c r="J38" s="55"/>
      <c r="K38" s="55"/>
      <c r="L38" s="55"/>
      <c r="M38" s="64"/>
      <c r="N38" s="18"/>
    </row>
    <row r="39" spans="1:14" s="90" customFormat="1">
      <c r="A39" s="88"/>
      <c r="B39" s="89"/>
      <c r="C39" s="89"/>
      <c r="D39" s="89"/>
      <c r="E39" s="89"/>
      <c r="F39" s="89"/>
      <c r="G39" s="65" t="s">
        <v>120</v>
      </c>
      <c r="H39" s="8"/>
      <c r="I39" s="8"/>
      <c r="J39" s="8"/>
      <c r="K39" s="8"/>
      <c r="L39" s="8"/>
      <c r="M39" s="66"/>
      <c r="N39" s="88"/>
    </row>
    <row r="40" spans="1:14" s="90" customFormat="1">
      <c r="A40" s="8"/>
      <c r="B40" s="91"/>
      <c r="C40" s="91"/>
      <c r="D40" s="91"/>
      <c r="E40" s="91"/>
      <c r="F40" s="91"/>
      <c r="G40" s="92" t="s">
        <v>135</v>
      </c>
      <c r="H40" s="8"/>
      <c r="I40" s="8"/>
      <c r="J40" s="8"/>
      <c r="K40" s="8"/>
      <c r="L40" s="8"/>
      <c r="M40" s="66"/>
      <c r="N40" s="8"/>
    </row>
    <row r="41" spans="1:14">
      <c r="A41" s="18"/>
      <c r="B41" s="20"/>
      <c r="C41" s="20"/>
      <c r="D41" s="20"/>
      <c r="E41" s="20"/>
      <c r="F41" s="20"/>
      <c r="G41" s="86" t="s">
        <v>121</v>
      </c>
      <c r="H41" s="87"/>
      <c r="I41" s="87"/>
      <c r="J41" s="87"/>
      <c r="K41" s="87"/>
      <c r="L41" s="87"/>
      <c r="M41" s="68"/>
      <c r="N41" s="18"/>
    </row>
    <row r="42" spans="1:14">
      <c r="A42" s="18"/>
      <c r="B42" s="18"/>
      <c r="C42" s="18"/>
      <c r="D42" s="18"/>
      <c r="E42" s="18"/>
      <c r="F42" s="18"/>
      <c r="G42" s="29"/>
      <c r="H42" s="18"/>
      <c r="I42" s="18"/>
      <c r="J42" s="18"/>
      <c r="K42" s="18"/>
      <c r="L42" s="18"/>
      <c r="M42" s="18"/>
      <c r="N42" s="18"/>
    </row>
    <row r="43" spans="1:14" ht="14.25" thickBot="1">
      <c r="M43" s="18"/>
    </row>
    <row r="44" spans="1:14">
      <c r="B44" s="23" t="s">
        <v>84</v>
      </c>
      <c r="C44" s="24"/>
      <c r="D44" s="24"/>
      <c r="E44" s="25"/>
    </row>
    <row r="45" spans="1:14">
      <c r="B45" s="52" t="s">
        <v>115</v>
      </c>
      <c r="C45" s="173"/>
      <c r="D45" s="173"/>
      <c r="E45" s="174"/>
    </row>
    <row r="46" spans="1:14">
      <c r="B46" s="26" t="s">
        <v>85</v>
      </c>
      <c r="C46" s="122"/>
      <c r="D46" s="122"/>
      <c r="E46" s="123"/>
    </row>
    <row r="47" spans="1:14" ht="14.25" thickBot="1">
      <c r="B47" s="72" t="s">
        <v>28</v>
      </c>
      <c r="C47" s="124"/>
      <c r="D47" s="125"/>
      <c r="E47" s="126"/>
    </row>
  </sheetData>
  <sheetProtection algorithmName="SHA-512" hashValue="V4MevfWEQwK7CAET3JxX1ofheQ4i2+pH6cM4dX8UrKw5MP/5wqHIQiMw7SvAQNqxnM4ba6whCDFy7bcoPjtByg==" saltValue="n1BRuuahRF+7u/XNjR4PUw==" spinCount="100000" sheet="1" objects="1" scenarios="1"/>
  <dataConsolidate/>
  <mergeCells count="56">
    <mergeCell ref="AR8:AV8"/>
    <mergeCell ref="AH8:AI8"/>
    <mergeCell ref="AJ8:AK8"/>
    <mergeCell ref="AL8:AM8"/>
    <mergeCell ref="AN8:AO8"/>
    <mergeCell ref="AP8:AQ8"/>
    <mergeCell ref="P8:R8"/>
    <mergeCell ref="Q21:T22"/>
    <mergeCell ref="J24:M24"/>
    <mergeCell ref="J18:M18"/>
    <mergeCell ref="B21:E22"/>
    <mergeCell ref="G14:I14"/>
    <mergeCell ref="F19:I20"/>
    <mergeCell ref="J19:M20"/>
    <mergeCell ref="F21:I21"/>
    <mergeCell ref="J21:M21"/>
    <mergeCell ref="F22:I22"/>
    <mergeCell ref="K14:M14"/>
    <mergeCell ref="B18:E20"/>
    <mergeCell ref="F18:I18"/>
    <mergeCell ref="J22:M22"/>
    <mergeCell ref="K13:M13"/>
    <mergeCell ref="G10:M10"/>
    <mergeCell ref="B4:E5"/>
    <mergeCell ref="F4:M5"/>
    <mergeCell ref="B6:E8"/>
    <mergeCell ref="F6:M8"/>
    <mergeCell ref="H31:M31"/>
    <mergeCell ref="B37:D38"/>
    <mergeCell ref="E37:E38"/>
    <mergeCell ref="C45:E45"/>
    <mergeCell ref="B2:M2"/>
    <mergeCell ref="B9:E10"/>
    <mergeCell ref="B16:E17"/>
    <mergeCell ref="F16:M17"/>
    <mergeCell ref="K12:M12"/>
    <mergeCell ref="K11:M11"/>
    <mergeCell ref="G15:I15"/>
    <mergeCell ref="B11:E15"/>
    <mergeCell ref="J15:M15"/>
    <mergeCell ref="G13:I13"/>
    <mergeCell ref="G12:I12"/>
    <mergeCell ref="G11:I11"/>
    <mergeCell ref="B23:E24"/>
    <mergeCell ref="B25:E27"/>
    <mergeCell ref="F25:M27"/>
    <mergeCell ref="B29:D29"/>
    <mergeCell ref="G29:M29"/>
    <mergeCell ref="F23:I23"/>
    <mergeCell ref="J23:M23"/>
    <mergeCell ref="F24:I24"/>
    <mergeCell ref="C46:E46"/>
    <mergeCell ref="C47:E47"/>
    <mergeCell ref="G32:M32"/>
    <mergeCell ref="H34:M34"/>
    <mergeCell ref="H33:M33"/>
  </mergeCells>
  <phoneticPr fontId="1"/>
  <dataValidations count="2">
    <dataValidation type="textLength" allowBlank="1" showInputMessage="1" showErrorMessage="1" sqref="G30" xr:uid="{00000000-0002-0000-0000-000000000000}">
      <formula1>7</formula1>
      <formula2>7</formula2>
    </dataValidation>
    <dataValidation type="textLength" operator="equal" allowBlank="1" showInputMessage="1" showErrorMessage="1" sqref="F9" xr:uid="{00000000-0002-0000-0000-000001000000}">
      <formula1>7</formula1>
    </dataValidation>
  </dataValidations>
  <printOptions horizontalCentered="1" verticalCentered="1"/>
  <pageMargins left="0.31496062992125984" right="0.43307086614173229" top="0.35433070866141736" bottom="0.23622047244094491" header="0.31496062992125984" footer="0.15748031496062992"/>
  <pageSetup paperSize="9" scale="85" orientation="landscape" blackAndWhite="1" r:id="rId1"/>
  <rowBreaks count="1" manualBreakCount="1">
    <brk id="46" min="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locked="0" defaultSize="0" autoFill="0" autoLine="0" autoPict="0">
                <anchor moveWithCells="1">
                  <from>
                    <xdr:col>5</xdr:col>
                    <xdr:colOff>238125</xdr:colOff>
                    <xdr:row>10</xdr:row>
                    <xdr:rowOff>0</xdr:rowOff>
                  </from>
                  <to>
                    <xdr:col>5</xdr:col>
                    <xdr:colOff>542925</xdr:colOff>
                    <xdr:row>11</xdr:row>
                    <xdr:rowOff>0</xdr:rowOff>
                  </to>
                </anchor>
              </controlPr>
            </control>
          </mc:Choice>
        </mc:AlternateContent>
        <mc:AlternateContent xmlns:mc="http://schemas.openxmlformats.org/markup-compatibility/2006">
          <mc:Choice Requires="x14">
            <control shapeId="1038" r:id="rId5" name="Check Box 14">
              <controlPr locked="0" defaultSize="0" autoFill="0" autoLine="0" autoPict="0">
                <anchor moveWithCells="1">
                  <from>
                    <xdr:col>5</xdr:col>
                    <xdr:colOff>238125</xdr:colOff>
                    <xdr:row>11</xdr:row>
                    <xdr:rowOff>9525</xdr:rowOff>
                  </from>
                  <to>
                    <xdr:col>5</xdr:col>
                    <xdr:colOff>542925</xdr:colOff>
                    <xdr:row>12</xdr:row>
                    <xdr:rowOff>9525</xdr:rowOff>
                  </to>
                </anchor>
              </controlPr>
            </control>
          </mc:Choice>
        </mc:AlternateContent>
        <mc:AlternateContent xmlns:mc="http://schemas.openxmlformats.org/markup-compatibility/2006">
          <mc:Choice Requires="x14">
            <control shapeId="1039" r:id="rId6" name="Check Box 15">
              <controlPr locked="0" defaultSize="0" autoFill="0" autoLine="0" autoPict="0">
                <anchor moveWithCells="1">
                  <from>
                    <xdr:col>5</xdr:col>
                    <xdr:colOff>238125</xdr:colOff>
                    <xdr:row>12</xdr:row>
                    <xdr:rowOff>0</xdr:rowOff>
                  </from>
                  <to>
                    <xdr:col>5</xdr:col>
                    <xdr:colOff>542925</xdr:colOff>
                    <xdr:row>13</xdr:row>
                    <xdr:rowOff>0</xdr:rowOff>
                  </to>
                </anchor>
              </controlPr>
            </control>
          </mc:Choice>
        </mc:AlternateContent>
        <mc:AlternateContent xmlns:mc="http://schemas.openxmlformats.org/markup-compatibility/2006">
          <mc:Choice Requires="x14">
            <control shapeId="1040" r:id="rId7" name="Check Box 16">
              <controlPr locked="0" defaultSize="0" autoFill="0" autoLine="0" autoPict="0">
                <anchor moveWithCells="1">
                  <from>
                    <xdr:col>5</xdr:col>
                    <xdr:colOff>238125</xdr:colOff>
                    <xdr:row>13</xdr:row>
                    <xdr:rowOff>19050</xdr:rowOff>
                  </from>
                  <to>
                    <xdr:col>5</xdr:col>
                    <xdr:colOff>542925</xdr:colOff>
                    <xdr:row>14</xdr:row>
                    <xdr:rowOff>19050</xdr:rowOff>
                  </to>
                </anchor>
              </controlPr>
            </control>
          </mc:Choice>
        </mc:AlternateContent>
        <mc:AlternateContent xmlns:mc="http://schemas.openxmlformats.org/markup-compatibility/2006">
          <mc:Choice Requires="x14">
            <control shapeId="1041" r:id="rId8" name="Check Box 17">
              <controlPr locked="0" defaultSize="0" autoFill="0" autoLine="0" autoPict="0">
                <anchor moveWithCells="1">
                  <from>
                    <xdr:col>5</xdr:col>
                    <xdr:colOff>238125</xdr:colOff>
                    <xdr:row>13</xdr:row>
                    <xdr:rowOff>238125</xdr:rowOff>
                  </from>
                  <to>
                    <xdr:col>5</xdr:col>
                    <xdr:colOff>542925</xdr:colOff>
                    <xdr:row>14</xdr:row>
                    <xdr:rowOff>238125</xdr:rowOff>
                  </to>
                </anchor>
              </controlPr>
            </control>
          </mc:Choice>
        </mc:AlternateContent>
        <mc:AlternateContent xmlns:mc="http://schemas.openxmlformats.org/markup-compatibility/2006">
          <mc:Choice Requires="x14">
            <control shapeId="1042" r:id="rId9" name="Check Box 18">
              <controlPr locked="0" defaultSize="0" autoFill="0" autoLine="0" autoPict="0">
                <anchor moveWithCells="1">
                  <from>
                    <xdr:col>9</xdr:col>
                    <xdr:colOff>238125</xdr:colOff>
                    <xdr:row>9</xdr:row>
                    <xdr:rowOff>180975</xdr:rowOff>
                  </from>
                  <to>
                    <xdr:col>9</xdr:col>
                    <xdr:colOff>542925</xdr:colOff>
                    <xdr:row>10</xdr:row>
                    <xdr:rowOff>238125</xdr:rowOff>
                  </to>
                </anchor>
              </controlPr>
            </control>
          </mc:Choice>
        </mc:AlternateContent>
        <mc:AlternateContent xmlns:mc="http://schemas.openxmlformats.org/markup-compatibility/2006">
          <mc:Choice Requires="x14">
            <control shapeId="1043" r:id="rId10" name="Check Box 19">
              <controlPr locked="0" defaultSize="0" autoFill="0" autoLine="0" autoPict="0">
                <anchor moveWithCells="1">
                  <from>
                    <xdr:col>9</xdr:col>
                    <xdr:colOff>238125</xdr:colOff>
                    <xdr:row>11</xdr:row>
                    <xdr:rowOff>9525</xdr:rowOff>
                  </from>
                  <to>
                    <xdr:col>9</xdr:col>
                    <xdr:colOff>542925</xdr:colOff>
                    <xdr:row>12</xdr:row>
                    <xdr:rowOff>19050</xdr:rowOff>
                  </to>
                </anchor>
              </controlPr>
            </control>
          </mc:Choice>
        </mc:AlternateContent>
        <mc:AlternateContent xmlns:mc="http://schemas.openxmlformats.org/markup-compatibility/2006">
          <mc:Choice Requires="x14">
            <control shapeId="1044" r:id="rId11" name="Check Box 20">
              <controlPr locked="0" defaultSize="0" autoFill="0" autoLine="0" autoPict="0">
                <anchor moveWithCells="1">
                  <from>
                    <xdr:col>9</xdr:col>
                    <xdr:colOff>238125</xdr:colOff>
                    <xdr:row>12</xdr:row>
                    <xdr:rowOff>9525</xdr:rowOff>
                  </from>
                  <to>
                    <xdr:col>9</xdr:col>
                    <xdr:colOff>542925</xdr:colOff>
                    <xdr:row>13</xdr:row>
                    <xdr:rowOff>9525</xdr:rowOff>
                  </to>
                </anchor>
              </controlPr>
            </control>
          </mc:Choice>
        </mc:AlternateContent>
        <mc:AlternateContent xmlns:mc="http://schemas.openxmlformats.org/markup-compatibility/2006">
          <mc:Choice Requires="x14">
            <control shapeId="1045" r:id="rId12" name="Check Box 21">
              <controlPr locked="0" defaultSize="0" autoFill="0" autoLine="0" autoPict="0">
                <anchor moveWithCells="1">
                  <from>
                    <xdr:col>9</xdr:col>
                    <xdr:colOff>247650</xdr:colOff>
                    <xdr:row>13</xdr:row>
                    <xdr:rowOff>9525</xdr:rowOff>
                  </from>
                  <to>
                    <xdr:col>9</xdr:col>
                    <xdr:colOff>552450</xdr:colOff>
                    <xdr:row>14</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様式1コピペ用!$AJ$6:$AJ$52</xm:f>
          </x14:formula1>
          <xm:sqref>G31 F10</xm:sqref>
        </x14:dataValidation>
        <x14:dataValidation type="list" allowBlank="1" showInputMessage="1" showErrorMessage="1" xr:uid="{00000000-0002-0000-0000-000003000000}">
          <x14:formula1>
            <xm:f>様式1コピペ用!$AI$6:$AI$9</xm:f>
          </x14:formula1>
          <xm:sqref>J22:M22</xm:sqref>
        </x14:dataValidation>
        <x14:dataValidation type="list" allowBlank="1" showInputMessage="1" showErrorMessage="1" xr:uid="{00000000-0002-0000-0000-000004000000}">
          <x14:formula1>
            <xm:f>様式1コピペ用!$AI$6:$AI$8</xm:f>
          </x14:formula1>
          <xm:sqref>J24:M24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view="pageBreakPreview" zoomScaleNormal="100" zoomScaleSheetLayoutView="100" workbookViewId="0">
      <selection activeCell="B5" sqref="B5"/>
    </sheetView>
  </sheetViews>
  <sheetFormatPr defaultRowHeight="18.75" customHeight="1"/>
  <cols>
    <col min="1" max="1" width="7.125" style="1" customWidth="1"/>
    <col min="2" max="3" width="26.75" customWidth="1"/>
    <col min="5" max="5" width="7.125" customWidth="1"/>
    <col min="6" max="7" width="26.75" customWidth="1"/>
  </cols>
  <sheetData>
    <row r="1" spans="1:7" ht="18.75" customHeight="1">
      <c r="G1" s="41" t="s">
        <v>104</v>
      </c>
    </row>
    <row r="2" spans="1:7" s="1" customFormat="1" ht="18.75" customHeight="1">
      <c r="G2" s="41"/>
    </row>
    <row r="3" spans="1:7" ht="18.75" customHeight="1">
      <c r="A3" s="244" t="s">
        <v>105</v>
      </c>
      <c r="B3" s="244"/>
      <c r="C3" s="244"/>
      <c r="D3" s="43"/>
      <c r="E3" s="244" t="s">
        <v>106</v>
      </c>
      <c r="F3" s="244"/>
      <c r="G3" s="244"/>
    </row>
    <row r="4" spans="1:7" ht="18.75" customHeight="1">
      <c r="A4" s="40"/>
      <c r="B4" s="40" t="s">
        <v>4</v>
      </c>
      <c r="C4" s="40" t="s">
        <v>103</v>
      </c>
      <c r="E4" s="40"/>
      <c r="F4" s="40" t="s">
        <v>4</v>
      </c>
      <c r="G4" s="40" t="s">
        <v>103</v>
      </c>
    </row>
    <row r="5" spans="1:7" ht="18.75" customHeight="1">
      <c r="A5" s="40">
        <v>1</v>
      </c>
      <c r="B5" s="75"/>
      <c r="C5" s="75"/>
      <c r="E5" s="40">
        <v>1</v>
      </c>
      <c r="F5" s="75"/>
      <c r="G5" s="75"/>
    </row>
    <row r="6" spans="1:7" ht="18.75" customHeight="1">
      <c r="A6" s="40">
        <v>2</v>
      </c>
      <c r="B6" s="75"/>
      <c r="C6" s="75"/>
      <c r="E6" s="40">
        <v>2</v>
      </c>
      <c r="F6" s="75"/>
      <c r="G6" s="75"/>
    </row>
    <row r="7" spans="1:7" ht="18.75" customHeight="1">
      <c r="A7" s="40">
        <v>3</v>
      </c>
      <c r="B7" s="75"/>
      <c r="C7" s="75"/>
      <c r="E7" s="40">
        <v>3</v>
      </c>
      <c r="F7" s="75"/>
      <c r="G7" s="75"/>
    </row>
    <row r="8" spans="1:7" ht="18.75" customHeight="1">
      <c r="A8" s="40">
        <v>4</v>
      </c>
      <c r="B8" s="75"/>
      <c r="C8" s="75"/>
      <c r="E8" s="40">
        <v>4</v>
      </c>
      <c r="F8" s="75"/>
      <c r="G8" s="75"/>
    </row>
    <row r="9" spans="1:7" ht="18.75" customHeight="1">
      <c r="A9" s="40">
        <v>5</v>
      </c>
      <c r="B9" s="75"/>
      <c r="C9" s="75"/>
      <c r="E9" s="40">
        <v>5</v>
      </c>
      <c r="F9" s="75"/>
      <c r="G9" s="75"/>
    </row>
    <row r="10" spans="1:7" ht="18.75" customHeight="1">
      <c r="A10" s="40">
        <v>6</v>
      </c>
      <c r="B10" s="75"/>
      <c r="C10" s="75"/>
      <c r="E10" s="40">
        <v>6</v>
      </c>
      <c r="F10" s="75"/>
      <c r="G10" s="75"/>
    </row>
    <row r="11" spans="1:7" ht="18.75" customHeight="1">
      <c r="A11" s="40">
        <v>7</v>
      </c>
      <c r="B11" s="75"/>
      <c r="C11" s="75"/>
      <c r="E11" s="40">
        <v>7</v>
      </c>
      <c r="F11" s="75"/>
      <c r="G11" s="75"/>
    </row>
    <row r="12" spans="1:7" ht="18.75" customHeight="1">
      <c r="A12" s="40">
        <v>8</v>
      </c>
      <c r="B12" s="75"/>
      <c r="C12" s="75"/>
      <c r="E12" s="40">
        <v>8</v>
      </c>
      <c r="F12" s="75"/>
      <c r="G12" s="75"/>
    </row>
    <row r="13" spans="1:7" ht="18.75" customHeight="1">
      <c r="A13" s="40">
        <v>9</v>
      </c>
      <c r="B13" s="75"/>
      <c r="C13" s="75"/>
      <c r="E13" s="40">
        <v>9</v>
      </c>
      <c r="F13" s="75"/>
      <c r="G13" s="75"/>
    </row>
    <row r="14" spans="1:7" ht="18.75" customHeight="1">
      <c r="A14" s="40">
        <v>10</v>
      </c>
      <c r="B14" s="75"/>
      <c r="C14" s="75"/>
      <c r="E14" s="40">
        <v>10</v>
      </c>
      <c r="F14" s="75"/>
      <c r="G14" s="75"/>
    </row>
    <row r="15" spans="1:7" ht="18.75" customHeight="1">
      <c r="A15" s="40">
        <v>11</v>
      </c>
      <c r="B15" s="75"/>
      <c r="C15" s="75"/>
      <c r="E15" s="40">
        <v>11</v>
      </c>
      <c r="F15" s="75"/>
      <c r="G15" s="75"/>
    </row>
    <row r="16" spans="1:7" ht="18.75" customHeight="1">
      <c r="A16" s="40">
        <v>12</v>
      </c>
      <c r="B16" s="75"/>
      <c r="C16" s="75"/>
      <c r="E16" s="40">
        <v>12</v>
      </c>
      <c r="F16" s="75"/>
      <c r="G16" s="75"/>
    </row>
    <row r="17" spans="1:7" ht="18.75" customHeight="1">
      <c r="A17" s="40">
        <v>13</v>
      </c>
      <c r="B17" s="75"/>
      <c r="C17" s="75"/>
      <c r="E17" s="40">
        <v>13</v>
      </c>
      <c r="F17" s="75"/>
      <c r="G17" s="75"/>
    </row>
    <row r="18" spans="1:7" ht="18.75" customHeight="1">
      <c r="A18" s="40">
        <v>14</v>
      </c>
      <c r="B18" s="75"/>
      <c r="C18" s="75"/>
      <c r="E18" s="40">
        <v>14</v>
      </c>
      <c r="F18" s="75"/>
      <c r="G18" s="75"/>
    </row>
    <row r="19" spans="1:7" ht="18.75" customHeight="1">
      <c r="A19" s="40">
        <v>15</v>
      </c>
      <c r="B19" s="75"/>
      <c r="C19" s="75"/>
      <c r="E19" s="40">
        <v>15</v>
      </c>
      <c r="F19" s="75"/>
      <c r="G19" s="75"/>
    </row>
    <row r="20" spans="1:7" ht="18.75" customHeight="1">
      <c r="A20" s="40">
        <v>16</v>
      </c>
      <c r="B20" s="75"/>
      <c r="C20" s="75"/>
      <c r="E20" s="40">
        <v>16</v>
      </c>
      <c r="F20" s="75"/>
      <c r="G20" s="75"/>
    </row>
    <row r="21" spans="1:7" ht="18.75" customHeight="1">
      <c r="A21" s="40">
        <v>17</v>
      </c>
      <c r="B21" s="75"/>
      <c r="C21" s="75"/>
      <c r="E21" s="40">
        <v>17</v>
      </c>
      <c r="F21" s="75"/>
      <c r="G21" s="75"/>
    </row>
    <row r="22" spans="1:7" ht="18.75" customHeight="1">
      <c r="A22" s="40">
        <v>18</v>
      </c>
      <c r="B22" s="75"/>
      <c r="C22" s="75"/>
      <c r="E22" s="40">
        <v>18</v>
      </c>
      <c r="F22" s="75"/>
      <c r="G22" s="75"/>
    </row>
    <row r="23" spans="1:7" ht="18.75" customHeight="1">
      <c r="A23" s="40">
        <v>19</v>
      </c>
      <c r="B23" s="75"/>
      <c r="C23" s="75"/>
      <c r="E23" s="40">
        <v>19</v>
      </c>
      <c r="F23" s="75"/>
      <c r="G23" s="75"/>
    </row>
    <row r="24" spans="1:7" ht="18.75" customHeight="1">
      <c r="A24" s="40">
        <v>20</v>
      </c>
      <c r="B24" s="75"/>
      <c r="C24" s="75"/>
      <c r="E24" s="40">
        <v>20</v>
      </c>
      <c r="F24" s="75"/>
      <c r="G24" s="75"/>
    </row>
  </sheetData>
  <sheetProtection password="AE98" sheet="1" objects="1" scenarios="1"/>
  <mergeCells count="2">
    <mergeCell ref="A3:C3"/>
    <mergeCell ref="E3:G3"/>
  </mergeCells>
  <phoneticPr fontId="1"/>
  <printOptions horizontalCentered="1" verticalCentered="1"/>
  <pageMargins left="0.70866141732283472" right="0.70866141732283472" top="0.74803149606299213" bottom="0.74803149606299213" header="0.31496062992125984" footer="0.31496062992125984"/>
  <pageSetup paperSize="9" orientation="landscape" blackAndWhite="1"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様式1コピペ用!$AI$6:$AI$9</xm:f>
          </x14:formula1>
          <xm:sqref>C5:C24</xm:sqref>
        </x14:dataValidation>
        <x14:dataValidation type="list" allowBlank="1" showInputMessage="1" showErrorMessage="1" xr:uid="{00000000-0002-0000-0100-000001000000}">
          <x14:formula1>
            <xm:f>様式1コピペ用!$AI$6:$AI$8</xm:f>
          </x14:formula1>
          <xm:sqref>G5:G24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52"/>
  <sheetViews>
    <sheetView zoomScaleNormal="100" zoomScaleSheetLayoutView="106" workbookViewId="0">
      <selection activeCell="A4" sqref="A4"/>
    </sheetView>
  </sheetViews>
  <sheetFormatPr defaultRowHeight="13.5"/>
  <cols>
    <col min="1" max="1" width="16.375" customWidth="1"/>
    <col min="2" max="2" width="15.375" style="1" bestFit="1" customWidth="1"/>
    <col min="3" max="3" width="12.75" style="1" customWidth="1"/>
    <col min="4" max="4" width="7.125" style="44" bestFit="1" customWidth="1"/>
    <col min="5" max="5" width="7.125" bestFit="1" customWidth="1"/>
    <col min="6" max="6" width="7.5" style="1" bestFit="1" customWidth="1"/>
    <col min="23" max="25" width="9" style="1"/>
    <col min="29" max="29" width="9" style="1"/>
    <col min="35" max="35" width="13" customWidth="1"/>
    <col min="36" max="36" width="16" customWidth="1"/>
  </cols>
  <sheetData>
    <row r="1" spans="1:36" s="1" customFormat="1">
      <c r="A1" s="44"/>
      <c r="D1" s="44"/>
    </row>
    <row r="2" spans="1:36" ht="40.5">
      <c r="A2" s="35" t="s">
        <v>110</v>
      </c>
      <c r="B2" s="50" t="s">
        <v>112</v>
      </c>
      <c r="C2" s="35" t="s">
        <v>242</v>
      </c>
      <c r="D2" s="45" t="s">
        <v>111</v>
      </c>
      <c r="E2" s="34" t="s">
        <v>114</v>
      </c>
      <c r="F2" s="34" t="s">
        <v>113</v>
      </c>
      <c r="G2" s="35" t="s">
        <v>13</v>
      </c>
      <c r="H2" s="35" t="s">
        <v>18</v>
      </c>
      <c r="I2" s="35" t="s">
        <v>19</v>
      </c>
      <c r="J2" s="35" t="s">
        <v>20</v>
      </c>
      <c r="K2" s="35" t="s">
        <v>21</v>
      </c>
      <c r="L2" s="35" t="s">
        <v>102</v>
      </c>
      <c r="M2" s="38" t="s">
        <v>100</v>
      </c>
      <c r="N2" s="39" t="s">
        <v>86</v>
      </c>
      <c r="O2" s="39" t="s">
        <v>87</v>
      </c>
      <c r="P2" s="39" t="s">
        <v>92</v>
      </c>
      <c r="Q2" s="39" t="s">
        <v>94</v>
      </c>
      <c r="R2" s="39" t="s">
        <v>96</v>
      </c>
      <c r="S2" s="39" t="s">
        <v>98</v>
      </c>
      <c r="T2" s="39" t="s">
        <v>119</v>
      </c>
      <c r="U2" s="35" t="s">
        <v>22</v>
      </c>
      <c r="V2" s="33" t="s">
        <v>107</v>
      </c>
      <c r="W2" s="33"/>
      <c r="X2" s="33" t="s">
        <v>108</v>
      </c>
      <c r="Y2" s="33"/>
      <c r="Z2" s="11" t="s">
        <v>23</v>
      </c>
      <c r="AA2" s="11" t="s">
        <v>24</v>
      </c>
      <c r="AB2" s="11" t="s">
        <v>25</v>
      </c>
      <c r="AC2" s="11" t="s">
        <v>122</v>
      </c>
      <c r="AD2" s="32" t="s">
        <v>26</v>
      </c>
      <c r="AE2" s="11" t="s">
        <v>28</v>
      </c>
      <c r="AF2" s="32" t="s">
        <v>27</v>
      </c>
    </row>
    <row r="3" spans="1:36" s="1" customFormat="1">
      <c r="A3" s="37"/>
      <c r="B3" s="37"/>
      <c r="C3" s="36"/>
      <c r="D3" s="46"/>
      <c r="E3" s="36"/>
      <c r="F3" s="36"/>
      <c r="G3" s="37"/>
      <c r="H3" s="37"/>
      <c r="I3" s="37"/>
      <c r="J3" s="37"/>
      <c r="K3" s="37"/>
      <c r="L3" s="37"/>
      <c r="M3" s="37"/>
      <c r="N3" s="37"/>
      <c r="O3" s="37"/>
      <c r="P3" s="37"/>
      <c r="Q3" s="37"/>
      <c r="R3" s="37"/>
      <c r="S3" s="37"/>
      <c r="T3" s="37"/>
      <c r="U3" s="37"/>
      <c r="V3" s="11" t="s">
        <v>89</v>
      </c>
      <c r="W3" s="13" t="s">
        <v>33</v>
      </c>
      <c r="X3" s="11" t="s">
        <v>89</v>
      </c>
      <c r="Y3" s="13" t="s">
        <v>33</v>
      </c>
      <c r="Z3" s="11"/>
      <c r="AA3" s="11"/>
      <c r="AB3" s="11"/>
      <c r="AC3" s="11"/>
      <c r="AD3" s="32"/>
      <c r="AE3" s="11"/>
      <c r="AF3" s="32"/>
    </row>
    <row r="4" spans="1:36" s="12" customFormat="1" ht="69" customHeight="1">
      <c r="A4" s="48"/>
      <c r="B4" s="48"/>
      <c r="C4" s="49" t="str">
        <f>IF((自己点検票!E84+自己点検票!E85)&lt;51,"未回答あり",IF(自己点検票!E85&gt;=1,"有","無"))</f>
        <v>未回答あり</v>
      </c>
      <c r="D4" s="47">
        <f>IF(様式１!F19="",様式１!F16,様式１!F19)</f>
        <v>0</v>
      </c>
      <c r="E4" s="49"/>
      <c r="F4" s="47" t="str">
        <f>IF(様式１!J19="","",様式１!J19)</f>
        <v/>
      </c>
      <c r="G4" s="76"/>
      <c r="H4" s="16">
        <f>様式１!F6</f>
        <v>0</v>
      </c>
      <c r="I4" s="57">
        <f>様式１!F9</f>
        <v>0</v>
      </c>
      <c r="J4" s="16">
        <f>様式１!F10</f>
        <v>0</v>
      </c>
      <c r="K4" s="16">
        <f>様式１!G10</f>
        <v>0</v>
      </c>
      <c r="L4" s="14" t="str">
        <f>IF(様式１!$F11=TRUE,"○","")</f>
        <v/>
      </c>
      <c r="M4" s="14" t="str">
        <f>IF(様式１!$F12=TRUE,"○","")</f>
        <v/>
      </c>
      <c r="N4" s="14" t="str">
        <f>IF(様式１!$F13=TRUE,"○","")</f>
        <v/>
      </c>
      <c r="O4" s="14" t="str">
        <f>IF(様式１!$F14=TRUE,"○","")</f>
        <v/>
      </c>
      <c r="P4" s="14" t="str">
        <f>IF(様式１!$F15=TRUE,"○","")</f>
        <v/>
      </c>
      <c r="Q4" s="14" t="str">
        <f>IF(様式１!$J11=TRUE,"○","")</f>
        <v/>
      </c>
      <c r="R4" s="14" t="str">
        <f>IF(様式１!$J12=TRUE,"○","")</f>
        <v/>
      </c>
      <c r="S4" s="14" t="str">
        <f>IF(様式１!$J13=TRUE,"○","")</f>
        <v/>
      </c>
      <c r="T4" s="14" t="str">
        <f>IF(様式１!$J14=TRUE,"○","")</f>
        <v/>
      </c>
      <c r="U4" s="15">
        <f>様式１!H33</f>
        <v>0</v>
      </c>
      <c r="V4" s="16">
        <f>様式１!$F22</f>
        <v>0</v>
      </c>
      <c r="W4" s="16">
        <f>様式１!$N22</f>
        <v>0</v>
      </c>
      <c r="X4" s="16">
        <f>様式１!$F24</f>
        <v>0</v>
      </c>
      <c r="Y4" s="16">
        <f>様式１!$N24</f>
        <v>0</v>
      </c>
      <c r="Z4" s="16" t="str">
        <f>様式１!N31</f>
        <v/>
      </c>
      <c r="AA4" s="16">
        <f>様式１!H33</f>
        <v>0</v>
      </c>
      <c r="AB4" s="16">
        <f>様式１!H34</f>
        <v>0</v>
      </c>
      <c r="AC4" s="16">
        <f>様式１!C45</f>
        <v>0</v>
      </c>
      <c r="AD4" s="21">
        <f>様式１!C46</f>
        <v>0</v>
      </c>
      <c r="AE4" s="22">
        <f>様式１!C47</f>
        <v>0</v>
      </c>
      <c r="AF4" s="30"/>
    </row>
    <row r="5" spans="1:36">
      <c r="AI5" s="12" t="s">
        <v>33</v>
      </c>
      <c r="AJ5" s="12" t="s">
        <v>34</v>
      </c>
    </row>
    <row r="6" spans="1:36" ht="45" customHeight="1">
      <c r="A6" s="56" t="str">
        <f>IF(A4&gt;0,"受付","未受付")</f>
        <v>未受付</v>
      </c>
      <c r="AI6" t="s">
        <v>29</v>
      </c>
      <c r="AJ6" t="s">
        <v>35</v>
      </c>
    </row>
    <row r="7" spans="1:36">
      <c r="A7" s="53" t="str">
        <f>CONCATENATE( TEXT(A4, "ggge年m月d日")," 付け受理しました。 医療関連サービス室")</f>
        <v>明治33年1月0日 付け受理しました。 医療関連サービス室</v>
      </c>
      <c r="AI7" t="s">
        <v>30</v>
      </c>
      <c r="AJ7" t="s">
        <v>36</v>
      </c>
    </row>
    <row r="8" spans="1:36">
      <c r="AI8" t="s">
        <v>31</v>
      </c>
      <c r="AJ8" t="s">
        <v>37</v>
      </c>
    </row>
    <row r="9" spans="1:36">
      <c r="AI9" t="s">
        <v>32</v>
      </c>
      <c r="AJ9" t="s">
        <v>38</v>
      </c>
    </row>
    <row r="10" spans="1:36" ht="114.75" customHeight="1">
      <c r="B10" s="42" t="s">
        <v>117</v>
      </c>
      <c r="AJ10" t="s">
        <v>39</v>
      </c>
    </row>
    <row r="11" spans="1:36" ht="114.75" customHeight="1">
      <c r="B11" s="42" t="s">
        <v>118</v>
      </c>
      <c r="AJ11" t="s">
        <v>40</v>
      </c>
    </row>
    <row r="12" spans="1:36">
      <c r="AJ12" t="s">
        <v>41</v>
      </c>
    </row>
    <row r="13" spans="1:36">
      <c r="A13" s="40"/>
      <c r="AJ13" t="s">
        <v>42</v>
      </c>
    </row>
    <row r="14" spans="1:36">
      <c r="AJ14" t="s">
        <v>43</v>
      </c>
    </row>
    <row r="15" spans="1:36">
      <c r="AJ15" t="s">
        <v>44</v>
      </c>
    </row>
    <row r="16" spans="1:36">
      <c r="AJ16" t="s">
        <v>45</v>
      </c>
    </row>
    <row r="17" spans="1:36">
      <c r="AJ17" t="s">
        <v>46</v>
      </c>
    </row>
    <row r="18" spans="1:36">
      <c r="AJ18" t="s">
        <v>47</v>
      </c>
    </row>
    <row r="19" spans="1:36">
      <c r="AJ19" t="s">
        <v>48</v>
      </c>
    </row>
    <row r="20" spans="1:36">
      <c r="AJ20" t="s">
        <v>49</v>
      </c>
    </row>
    <row r="21" spans="1:36">
      <c r="AJ21" t="s">
        <v>50</v>
      </c>
    </row>
    <row r="22" spans="1:36">
      <c r="AJ22" t="s">
        <v>51</v>
      </c>
    </row>
    <row r="23" spans="1:36">
      <c r="AJ23" t="s">
        <v>52</v>
      </c>
    </row>
    <row r="24" spans="1:36" ht="112.5" customHeight="1">
      <c r="A24" s="42" t="str">
        <f>B10</f>
        <v>受付</v>
      </c>
      <c r="AJ24" t="s">
        <v>53</v>
      </c>
    </row>
    <row r="25" spans="1:36">
      <c r="AJ25" t="s">
        <v>54</v>
      </c>
    </row>
    <row r="26" spans="1:36">
      <c r="AJ26" t="s">
        <v>55</v>
      </c>
    </row>
    <row r="27" spans="1:36">
      <c r="AJ27" t="s">
        <v>56</v>
      </c>
    </row>
    <row r="28" spans="1:36">
      <c r="AJ28" t="s">
        <v>57</v>
      </c>
    </row>
    <row r="29" spans="1:36">
      <c r="AJ29" t="s">
        <v>58</v>
      </c>
    </row>
    <row r="30" spans="1:36">
      <c r="AJ30" t="s">
        <v>59</v>
      </c>
    </row>
    <row r="31" spans="1:36">
      <c r="AJ31" t="s">
        <v>60</v>
      </c>
    </row>
    <row r="32" spans="1:36">
      <c r="AJ32" t="s">
        <v>61</v>
      </c>
    </row>
    <row r="33" spans="36:36">
      <c r="AJ33" t="s">
        <v>62</v>
      </c>
    </row>
    <row r="34" spans="36:36">
      <c r="AJ34" t="s">
        <v>63</v>
      </c>
    </row>
    <row r="35" spans="36:36">
      <c r="AJ35" t="s">
        <v>64</v>
      </c>
    </row>
    <row r="36" spans="36:36">
      <c r="AJ36" t="s">
        <v>65</v>
      </c>
    </row>
    <row r="37" spans="36:36">
      <c r="AJ37" t="s">
        <v>66</v>
      </c>
    </row>
    <row r="38" spans="36:36">
      <c r="AJ38" t="s">
        <v>67</v>
      </c>
    </row>
    <row r="39" spans="36:36">
      <c r="AJ39" t="s">
        <v>68</v>
      </c>
    </row>
    <row r="40" spans="36:36">
      <c r="AJ40" t="s">
        <v>69</v>
      </c>
    </row>
    <row r="41" spans="36:36">
      <c r="AJ41" t="s">
        <v>70</v>
      </c>
    </row>
    <row r="42" spans="36:36">
      <c r="AJ42" t="s">
        <v>71</v>
      </c>
    </row>
    <row r="43" spans="36:36">
      <c r="AJ43" t="s">
        <v>72</v>
      </c>
    </row>
    <row r="44" spans="36:36">
      <c r="AJ44" t="s">
        <v>73</v>
      </c>
    </row>
    <row r="45" spans="36:36">
      <c r="AJ45" t="s">
        <v>74</v>
      </c>
    </row>
    <row r="46" spans="36:36">
      <c r="AJ46" t="s">
        <v>75</v>
      </c>
    </row>
    <row r="47" spans="36:36">
      <c r="AJ47" t="s">
        <v>76</v>
      </c>
    </row>
    <row r="48" spans="36:36">
      <c r="AJ48" t="s">
        <v>77</v>
      </c>
    </row>
    <row r="49" spans="36:36">
      <c r="AJ49" t="s">
        <v>78</v>
      </c>
    </row>
    <row r="50" spans="36:36">
      <c r="AJ50" t="s">
        <v>79</v>
      </c>
    </row>
    <row r="51" spans="36:36">
      <c r="AJ51" t="s">
        <v>80</v>
      </c>
    </row>
    <row r="52" spans="36:36">
      <c r="AJ52" t="s">
        <v>81</v>
      </c>
    </row>
  </sheetData>
  <phoneticPr fontId="1"/>
  <pageMargins left="0.7" right="0.7" top="0.75" bottom="0.75" header="0.3" footer="0.3"/>
  <pageSetup paperSize="9" scale="26" orientation="portrait" r:id="rId1"/>
  <colBreaks count="1" manualBreakCount="1">
    <brk id="32" max="5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85"/>
  <sheetViews>
    <sheetView showZeros="0" showWhiteSpace="0" view="pageBreakPreview" zoomScale="115" zoomScaleNormal="115" zoomScaleSheetLayoutView="115" workbookViewId="0">
      <selection activeCell="E10" sqref="E10"/>
    </sheetView>
  </sheetViews>
  <sheetFormatPr defaultColWidth="9" defaultRowHeight="14.25"/>
  <cols>
    <col min="1" max="1" width="19.5" style="94" customWidth="1"/>
    <col min="2" max="2" width="5.75" style="94" customWidth="1"/>
    <col min="3" max="3" width="3.5" style="94" bestFit="1" customWidth="1"/>
    <col min="4" max="4" width="74.75" style="94" customWidth="1"/>
    <col min="5" max="5" width="8" style="95" customWidth="1"/>
    <col min="6" max="7" width="9" style="94"/>
    <col min="8" max="8" width="13.625" style="94" customWidth="1"/>
    <col min="9" max="16384" width="9" style="94"/>
  </cols>
  <sheetData>
    <row r="1" spans="1:6" ht="18.75">
      <c r="B1" s="245"/>
      <c r="C1" s="245"/>
      <c r="D1" s="245"/>
      <c r="E1" s="245"/>
    </row>
    <row r="2" spans="1:6" ht="18.75">
      <c r="A2" s="115" t="s">
        <v>136</v>
      </c>
      <c r="B2" s="116"/>
      <c r="C2" s="115"/>
      <c r="D2" s="115"/>
      <c r="E2" s="115"/>
    </row>
    <row r="3" spans="1:6" ht="18.75" customHeight="1"/>
    <row r="4" spans="1:6">
      <c r="A4" s="102" t="s">
        <v>266</v>
      </c>
      <c r="B4" s="102"/>
      <c r="C4" s="102"/>
    </row>
    <row r="5" spans="1:6">
      <c r="A5" s="102" t="s">
        <v>137</v>
      </c>
      <c r="B5" s="102"/>
      <c r="C5" s="102"/>
    </row>
    <row r="6" spans="1:6">
      <c r="A6" s="117" t="s">
        <v>138</v>
      </c>
      <c r="B6" s="117"/>
      <c r="C6" s="117"/>
    </row>
    <row r="7" spans="1:6">
      <c r="C7" s="96"/>
      <c r="D7" s="96"/>
      <c r="E7" s="96"/>
    </row>
    <row r="8" spans="1:6" ht="41.25" customHeight="1">
      <c r="A8" s="105" t="s">
        <v>270</v>
      </c>
      <c r="B8" s="246">
        <f>様式１!F4</f>
        <v>0</v>
      </c>
      <c r="C8" s="246"/>
      <c r="D8" s="246"/>
      <c r="E8" s="246"/>
    </row>
    <row r="9" spans="1:6" ht="41.25" customHeight="1">
      <c r="A9" s="105" t="s">
        <v>18</v>
      </c>
      <c r="B9" s="253">
        <f>様式１!F6</f>
        <v>0</v>
      </c>
      <c r="C9" s="254"/>
      <c r="D9" s="254"/>
      <c r="E9" s="255"/>
    </row>
    <row r="10" spans="1:6" ht="37.5" customHeight="1">
      <c r="A10" s="111" t="s">
        <v>243</v>
      </c>
      <c r="B10" s="256" t="s">
        <v>139</v>
      </c>
      <c r="C10" s="247" t="s">
        <v>140</v>
      </c>
      <c r="D10" s="97" t="s">
        <v>141</v>
      </c>
      <c r="E10" s="98"/>
    </row>
    <row r="11" spans="1:6" ht="37.5" customHeight="1">
      <c r="A11" s="118"/>
      <c r="B11" s="256"/>
      <c r="C11" s="248"/>
      <c r="D11" s="113" t="s">
        <v>142</v>
      </c>
      <c r="E11" s="106"/>
      <c r="F11" s="99"/>
    </row>
    <row r="12" spans="1:6" ht="37.5" customHeight="1">
      <c r="A12" s="119"/>
      <c r="B12" s="256"/>
      <c r="C12" s="248"/>
      <c r="D12" s="113" t="s">
        <v>143</v>
      </c>
      <c r="E12" s="106"/>
      <c r="F12" s="99"/>
    </row>
    <row r="13" spans="1:6" ht="82.5" customHeight="1">
      <c r="A13" s="119"/>
      <c r="B13" s="256"/>
      <c r="C13" s="248"/>
      <c r="D13" s="113" t="s">
        <v>144</v>
      </c>
      <c r="E13" s="106"/>
      <c r="F13" s="99"/>
    </row>
    <row r="14" spans="1:6" ht="37.5" customHeight="1">
      <c r="A14" s="119"/>
      <c r="B14" s="256"/>
      <c r="C14" s="248"/>
      <c r="D14" s="113" t="s">
        <v>145</v>
      </c>
      <c r="E14" s="106"/>
      <c r="F14" s="99"/>
    </row>
    <row r="15" spans="1:6" ht="37.5" customHeight="1">
      <c r="A15" s="119"/>
      <c r="B15" s="256"/>
      <c r="C15" s="248"/>
      <c r="D15" s="113" t="s">
        <v>146</v>
      </c>
      <c r="E15" s="106"/>
      <c r="F15" s="99"/>
    </row>
    <row r="16" spans="1:6" ht="37.5" customHeight="1">
      <c r="A16" s="119"/>
      <c r="B16" s="256"/>
      <c r="C16" s="248"/>
      <c r="D16" s="113" t="s">
        <v>147</v>
      </c>
      <c r="E16" s="106"/>
      <c r="F16" s="99"/>
    </row>
    <row r="17" spans="1:6" ht="37.5" customHeight="1">
      <c r="A17" s="119"/>
      <c r="B17" s="256"/>
      <c r="C17" s="248"/>
      <c r="D17" s="113" t="s">
        <v>148</v>
      </c>
      <c r="E17" s="106"/>
      <c r="F17" s="99"/>
    </row>
    <row r="18" spans="1:6" ht="37.5" customHeight="1">
      <c r="A18" s="119"/>
      <c r="B18" s="256"/>
      <c r="C18" s="248"/>
      <c r="D18" s="113" t="s">
        <v>149</v>
      </c>
      <c r="E18" s="106"/>
      <c r="F18" s="99"/>
    </row>
    <row r="19" spans="1:6" ht="52.5" customHeight="1">
      <c r="A19" s="119"/>
      <c r="B19" s="256"/>
      <c r="C19" s="248"/>
      <c r="D19" s="113" t="s">
        <v>150</v>
      </c>
      <c r="E19" s="106"/>
      <c r="F19" s="99"/>
    </row>
    <row r="20" spans="1:6" ht="37.5" customHeight="1">
      <c r="A20" s="119"/>
      <c r="B20" s="256"/>
      <c r="C20" s="248"/>
      <c r="D20" s="113" t="s">
        <v>151</v>
      </c>
      <c r="E20" s="106"/>
      <c r="F20" s="99"/>
    </row>
    <row r="21" spans="1:6" ht="37.5" customHeight="1">
      <c r="A21" s="119"/>
      <c r="B21" s="256"/>
      <c r="C21" s="248"/>
      <c r="D21" s="113" t="s">
        <v>152</v>
      </c>
      <c r="E21" s="106"/>
      <c r="F21" s="99"/>
    </row>
    <row r="22" spans="1:6" ht="37.5" customHeight="1">
      <c r="A22" s="101"/>
      <c r="B22" s="256"/>
      <c r="C22" s="249"/>
      <c r="D22" s="113" t="s">
        <v>153</v>
      </c>
      <c r="E22" s="106"/>
      <c r="F22" s="99"/>
    </row>
    <row r="23" spans="1:6" ht="83.25" customHeight="1">
      <c r="A23" s="107" t="s">
        <v>244</v>
      </c>
      <c r="B23" s="110" t="s">
        <v>154</v>
      </c>
      <c r="C23" s="110" t="s">
        <v>140</v>
      </c>
      <c r="D23" s="97" t="s">
        <v>155</v>
      </c>
      <c r="E23" s="98"/>
    </row>
    <row r="24" spans="1:6" ht="37.5" customHeight="1">
      <c r="A24" s="107" t="s">
        <v>245</v>
      </c>
      <c r="B24" s="110" t="s">
        <v>156</v>
      </c>
      <c r="C24" s="110" t="s">
        <v>140</v>
      </c>
      <c r="D24" s="100" t="s">
        <v>157</v>
      </c>
      <c r="E24" s="98"/>
    </row>
    <row r="25" spans="1:6" ht="37.5" customHeight="1">
      <c r="A25" s="112" t="s">
        <v>246</v>
      </c>
      <c r="B25" s="247" t="s">
        <v>158</v>
      </c>
      <c r="C25" s="110">
        <v>1</v>
      </c>
      <c r="D25" s="97" t="s">
        <v>159</v>
      </c>
      <c r="E25" s="98"/>
    </row>
    <row r="26" spans="1:6" ht="37.5" customHeight="1">
      <c r="A26" s="101"/>
      <c r="B26" s="249"/>
      <c r="C26" s="110">
        <v>2</v>
      </c>
      <c r="D26" s="97" t="s">
        <v>160</v>
      </c>
      <c r="E26" s="98"/>
    </row>
    <row r="27" spans="1:6" ht="37.5" customHeight="1">
      <c r="A27" s="107" t="s">
        <v>247</v>
      </c>
      <c r="B27" s="110" t="s">
        <v>161</v>
      </c>
      <c r="C27" s="110" t="s">
        <v>140</v>
      </c>
      <c r="D27" s="100" t="s">
        <v>162</v>
      </c>
      <c r="E27" s="98"/>
    </row>
    <row r="28" spans="1:6" ht="97.5" customHeight="1">
      <c r="A28" s="111" t="s">
        <v>248</v>
      </c>
      <c r="B28" s="247" t="s">
        <v>163</v>
      </c>
      <c r="C28" s="109">
        <v>1</v>
      </c>
      <c r="D28" s="97" t="s">
        <v>164</v>
      </c>
      <c r="E28" s="98"/>
    </row>
    <row r="29" spans="1:6" ht="52.5" customHeight="1">
      <c r="A29" s="101"/>
      <c r="B29" s="249"/>
      <c r="C29" s="110">
        <v>2</v>
      </c>
      <c r="D29" s="97" t="s">
        <v>165</v>
      </c>
      <c r="E29" s="98"/>
    </row>
    <row r="30" spans="1:6" ht="37.5" customHeight="1">
      <c r="A30" s="105" t="s">
        <v>249</v>
      </c>
      <c r="B30" s="110" t="s">
        <v>166</v>
      </c>
      <c r="C30" s="110" t="s">
        <v>140</v>
      </c>
      <c r="D30" s="97" t="s">
        <v>167</v>
      </c>
      <c r="E30" s="98"/>
    </row>
    <row r="31" spans="1:6" ht="37.5" customHeight="1">
      <c r="A31" s="107" t="s">
        <v>250</v>
      </c>
      <c r="B31" s="110" t="s">
        <v>168</v>
      </c>
      <c r="C31" s="110" t="s">
        <v>140</v>
      </c>
      <c r="D31" s="100" t="s">
        <v>169</v>
      </c>
      <c r="E31" s="98"/>
    </row>
    <row r="32" spans="1:6" ht="37.5" customHeight="1">
      <c r="A32" s="111" t="s">
        <v>251</v>
      </c>
      <c r="B32" s="247" t="s">
        <v>170</v>
      </c>
      <c r="C32" s="110">
        <v>1</v>
      </c>
      <c r="D32" s="97" t="s">
        <v>171</v>
      </c>
      <c r="E32" s="98"/>
    </row>
    <row r="33" spans="1:5" ht="37.5" customHeight="1">
      <c r="A33" s="101"/>
      <c r="B33" s="249"/>
      <c r="C33" s="110">
        <v>2</v>
      </c>
      <c r="D33" s="97" t="s">
        <v>172</v>
      </c>
      <c r="E33" s="98"/>
    </row>
    <row r="34" spans="1:5" ht="37.5" customHeight="1">
      <c r="A34" s="112" t="s">
        <v>252</v>
      </c>
      <c r="B34" s="247" t="s">
        <v>173</v>
      </c>
      <c r="C34" s="110">
        <v>1</v>
      </c>
      <c r="D34" s="97" t="s">
        <v>174</v>
      </c>
      <c r="E34" s="98"/>
    </row>
    <row r="35" spans="1:5" ht="67.5" customHeight="1">
      <c r="A35" s="101"/>
      <c r="B35" s="249"/>
      <c r="C35" s="110">
        <v>2</v>
      </c>
      <c r="D35" s="97" t="s">
        <v>175</v>
      </c>
      <c r="E35" s="98"/>
    </row>
    <row r="36" spans="1:5" ht="37.5" customHeight="1">
      <c r="A36" s="107" t="s">
        <v>253</v>
      </c>
      <c r="B36" s="110" t="s">
        <v>176</v>
      </c>
      <c r="C36" s="110" t="s">
        <v>140</v>
      </c>
      <c r="D36" s="97" t="s">
        <v>177</v>
      </c>
      <c r="E36" s="98"/>
    </row>
    <row r="37" spans="1:5" ht="37.5" customHeight="1">
      <c r="A37" s="111" t="s">
        <v>107</v>
      </c>
      <c r="B37" s="247" t="s">
        <v>178</v>
      </c>
      <c r="C37" s="110">
        <v>1</v>
      </c>
      <c r="D37" s="100" t="s">
        <v>179</v>
      </c>
      <c r="E37" s="98"/>
    </row>
    <row r="38" spans="1:5" ht="37.5" customHeight="1">
      <c r="A38" s="118"/>
      <c r="B38" s="248"/>
      <c r="C38" s="110">
        <v>2</v>
      </c>
      <c r="D38" s="97" t="s">
        <v>180</v>
      </c>
      <c r="E38" s="98"/>
    </row>
    <row r="39" spans="1:5" ht="37.5" customHeight="1">
      <c r="A39" s="118"/>
      <c r="B39" s="248"/>
      <c r="C39" s="110">
        <v>3</v>
      </c>
      <c r="D39" s="100" t="s">
        <v>181</v>
      </c>
      <c r="E39" s="98"/>
    </row>
    <row r="40" spans="1:5" ht="52.5" customHeight="1">
      <c r="A40" s="118"/>
      <c r="B40" s="249"/>
      <c r="C40" s="110">
        <v>4</v>
      </c>
      <c r="D40" s="97" t="s">
        <v>182</v>
      </c>
      <c r="E40" s="98"/>
    </row>
    <row r="41" spans="1:5" ht="37.5" customHeight="1">
      <c r="A41" s="111" t="s">
        <v>254</v>
      </c>
      <c r="B41" s="250" t="s">
        <v>183</v>
      </c>
      <c r="C41" s="110">
        <v>1</v>
      </c>
      <c r="D41" s="100" t="s">
        <v>184</v>
      </c>
      <c r="E41" s="98"/>
    </row>
    <row r="42" spans="1:5" ht="37.5" customHeight="1">
      <c r="A42" s="118"/>
      <c r="B42" s="251"/>
      <c r="C42" s="110">
        <v>2</v>
      </c>
      <c r="D42" s="100" t="s">
        <v>185</v>
      </c>
      <c r="E42" s="98"/>
    </row>
    <row r="43" spans="1:5" ht="37.5" customHeight="1">
      <c r="A43" s="118"/>
      <c r="B43" s="251"/>
      <c r="C43" s="110">
        <v>3</v>
      </c>
      <c r="D43" s="97" t="s">
        <v>186</v>
      </c>
      <c r="E43" s="98"/>
    </row>
    <row r="44" spans="1:5" ht="37.5" customHeight="1">
      <c r="A44" s="118"/>
      <c r="B44" s="251"/>
      <c r="C44" s="110">
        <v>4</v>
      </c>
      <c r="D44" s="100" t="s">
        <v>187</v>
      </c>
      <c r="E44" s="98"/>
    </row>
    <row r="45" spans="1:5" ht="37.5" customHeight="1">
      <c r="A45" s="118"/>
      <c r="B45" s="252"/>
      <c r="C45" s="110">
        <v>5</v>
      </c>
      <c r="D45" s="100" t="s">
        <v>188</v>
      </c>
      <c r="E45" s="98"/>
    </row>
    <row r="46" spans="1:5" ht="37.5" customHeight="1">
      <c r="A46" s="105" t="s">
        <v>255</v>
      </c>
      <c r="B46" s="110" t="s">
        <v>189</v>
      </c>
      <c r="C46" s="110" t="s">
        <v>140</v>
      </c>
      <c r="D46" s="97" t="s">
        <v>190</v>
      </c>
      <c r="E46" s="98"/>
    </row>
    <row r="47" spans="1:5" ht="54" customHeight="1">
      <c r="A47" s="112" t="s">
        <v>256</v>
      </c>
      <c r="B47" s="247" t="s">
        <v>191</v>
      </c>
      <c r="C47" s="110">
        <v>1</v>
      </c>
      <c r="D47" s="97" t="s">
        <v>192</v>
      </c>
      <c r="E47" s="98"/>
    </row>
    <row r="48" spans="1:5" ht="54" customHeight="1">
      <c r="A48" s="101"/>
      <c r="B48" s="249"/>
      <c r="C48" s="110">
        <v>2</v>
      </c>
      <c r="D48" s="97" t="s">
        <v>193</v>
      </c>
      <c r="E48" s="98"/>
    </row>
    <row r="49" spans="1:9" ht="84" customHeight="1">
      <c r="A49" s="112" t="s">
        <v>257</v>
      </c>
      <c r="B49" s="247" t="s">
        <v>194</v>
      </c>
      <c r="C49" s="110">
        <v>1</v>
      </c>
      <c r="D49" s="97" t="s">
        <v>267</v>
      </c>
      <c r="E49" s="98"/>
      <c r="H49" s="102"/>
      <c r="I49" s="102"/>
    </row>
    <row r="50" spans="1:9" ht="37.5" customHeight="1">
      <c r="A50" s="118"/>
      <c r="B50" s="248"/>
      <c r="C50" s="110">
        <v>2</v>
      </c>
      <c r="D50" s="100" t="s">
        <v>195</v>
      </c>
      <c r="E50" s="98"/>
    </row>
    <row r="51" spans="1:9" ht="37.5" customHeight="1">
      <c r="A51" s="119"/>
      <c r="B51" s="249"/>
      <c r="C51" s="110">
        <v>3</v>
      </c>
      <c r="D51" s="97" t="s">
        <v>196</v>
      </c>
      <c r="E51" s="98"/>
    </row>
    <row r="52" spans="1:9" ht="37.5" customHeight="1">
      <c r="A52" s="105" t="s">
        <v>258</v>
      </c>
      <c r="B52" s="110" t="s">
        <v>197</v>
      </c>
      <c r="C52" s="110" t="s">
        <v>140</v>
      </c>
      <c r="D52" s="97" t="s">
        <v>198</v>
      </c>
      <c r="E52" s="98"/>
    </row>
    <row r="53" spans="1:9" ht="52.5" customHeight="1">
      <c r="A53" s="112" t="s">
        <v>259</v>
      </c>
      <c r="B53" s="247" t="s">
        <v>199</v>
      </c>
      <c r="C53" s="110">
        <v>1</v>
      </c>
      <c r="D53" s="97" t="s">
        <v>200</v>
      </c>
      <c r="E53" s="98"/>
    </row>
    <row r="54" spans="1:9" ht="37.5" customHeight="1">
      <c r="A54" s="101"/>
      <c r="B54" s="249"/>
      <c r="C54" s="110">
        <v>2</v>
      </c>
      <c r="D54" s="100" t="s">
        <v>201</v>
      </c>
      <c r="E54" s="98"/>
    </row>
    <row r="55" spans="1:9" ht="37.5" customHeight="1">
      <c r="A55" s="111" t="s">
        <v>265</v>
      </c>
      <c r="B55" s="247" t="s">
        <v>202</v>
      </c>
      <c r="C55" s="110">
        <v>1</v>
      </c>
      <c r="D55" s="97" t="s">
        <v>203</v>
      </c>
      <c r="E55" s="98"/>
    </row>
    <row r="56" spans="1:9" ht="37.5" customHeight="1">
      <c r="A56" s="118"/>
      <c r="B56" s="248"/>
      <c r="C56" s="110">
        <v>2</v>
      </c>
      <c r="D56" s="97" t="s">
        <v>204</v>
      </c>
      <c r="E56" s="98"/>
    </row>
    <row r="57" spans="1:9" ht="37.5" customHeight="1">
      <c r="A57" s="119"/>
      <c r="B57" s="249"/>
      <c r="C57" s="110">
        <v>3</v>
      </c>
      <c r="D57" s="100" t="s">
        <v>205</v>
      </c>
      <c r="E57" s="98"/>
    </row>
    <row r="58" spans="1:9" ht="37.5" customHeight="1">
      <c r="A58" s="111" t="s">
        <v>260</v>
      </c>
      <c r="B58" s="247" t="s">
        <v>206</v>
      </c>
      <c r="C58" s="110">
        <v>1</v>
      </c>
      <c r="D58" s="97" t="s">
        <v>207</v>
      </c>
      <c r="E58" s="98"/>
    </row>
    <row r="59" spans="1:9" ht="37.5" customHeight="1">
      <c r="A59" s="101"/>
      <c r="B59" s="249"/>
      <c r="C59" s="110">
        <v>2</v>
      </c>
      <c r="D59" s="100" t="s">
        <v>208</v>
      </c>
      <c r="E59" s="98"/>
    </row>
    <row r="60" spans="1:9" ht="37.5" customHeight="1">
      <c r="A60" s="111" t="s">
        <v>261</v>
      </c>
      <c r="B60" s="256" t="s">
        <v>209</v>
      </c>
      <c r="C60" s="256">
        <v>1</v>
      </c>
      <c r="D60" s="97" t="s">
        <v>210</v>
      </c>
      <c r="E60" s="98"/>
    </row>
    <row r="61" spans="1:9" ht="37.5" customHeight="1">
      <c r="A61" s="118"/>
      <c r="B61" s="256"/>
      <c r="C61" s="256"/>
      <c r="D61" s="114" t="s">
        <v>211</v>
      </c>
      <c r="E61" s="108"/>
      <c r="F61" s="99"/>
    </row>
    <row r="62" spans="1:9" ht="37.5" customHeight="1">
      <c r="A62" s="119"/>
      <c r="B62" s="256"/>
      <c r="C62" s="256"/>
      <c r="D62" s="114" t="s">
        <v>212</v>
      </c>
      <c r="E62" s="108"/>
      <c r="F62" s="99"/>
    </row>
    <row r="63" spans="1:9" ht="37.5" customHeight="1">
      <c r="A63" s="119"/>
      <c r="B63" s="256"/>
      <c r="C63" s="256"/>
      <c r="D63" s="114" t="s">
        <v>213</v>
      </c>
      <c r="E63" s="108"/>
      <c r="F63" s="99"/>
    </row>
    <row r="64" spans="1:9" ht="37.5" customHeight="1">
      <c r="A64" s="119"/>
      <c r="B64" s="256"/>
      <c r="C64" s="256"/>
      <c r="D64" s="114" t="s">
        <v>214</v>
      </c>
      <c r="E64" s="108"/>
      <c r="F64" s="99"/>
    </row>
    <row r="65" spans="1:6" ht="37.5" customHeight="1">
      <c r="A65" s="119"/>
      <c r="B65" s="256"/>
      <c r="C65" s="256">
        <v>2</v>
      </c>
      <c r="D65" s="100" t="s">
        <v>215</v>
      </c>
      <c r="E65" s="98"/>
    </row>
    <row r="66" spans="1:6" ht="37.5" customHeight="1">
      <c r="A66" s="119"/>
      <c r="B66" s="256"/>
      <c r="C66" s="256"/>
      <c r="D66" s="114" t="s">
        <v>216</v>
      </c>
      <c r="E66" s="108"/>
      <c r="F66" s="99"/>
    </row>
    <row r="67" spans="1:6" ht="37.5" customHeight="1">
      <c r="A67" s="119"/>
      <c r="B67" s="256"/>
      <c r="C67" s="256"/>
      <c r="D67" s="114" t="s">
        <v>217</v>
      </c>
      <c r="E67" s="108"/>
      <c r="F67" s="99"/>
    </row>
    <row r="68" spans="1:6" ht="37.5" customHeight="1">
      <c r="A68" s="119"/>
      <c r="B68" s="256"/>
      <c r="C68" s="256"/>
      <c r="D68" s="114" t="s">
        <v>218</v>
      </c>
      <c r="E68" s="108"/>
      <c r="F68" s="99"/>
    </row>
    <row r="69" spans="1:6" ht="37.5" customHeight="1">
      <c r="A69" s="119"/>
      <c r="B69" s="256"/>
      <c r="C69" s="256"/>
      <c r="D69" s="114" t="s">
        <v>219</v>
      </c>
      <c r="E69" s="108"/>
      <c r="F69" s="99"/>
    </row>
    <row r="70" spans="1:6" ht="37.5" customHeight="1">
      <c r="A70" s="111" t="s">
        <v>262</v>
      </c>
      <c r="B70" s="247" t="s">
        <v>220</v>
      </c>
      <c r="C70" s="248" t="s">
        <v>221</v>
      </c>
      <c r="D70" s="101" t="s">
        <v>222</v>
      </c>
      <c r="E70" s="98"/>
    </row>
    <row r="71" spans="1:6" ht="37.5" customHeight="1">
      <c r="A71" s="118"/>
      <c r="B71" s="248"/>
      <c r="C71" s="248"/>
      <c r="D71" s="114" t="s">
        <v>223</v>
      </c>
      <c r="E71" s="108"/>
      <c r="F71" s="99"/>
    </row>
    <row r="72" spans="1:6" ht="37.5" customHeight="1">
      <c r="A72" s="101"/>
      <c r="B72" s="249"/>
      <c r="C72" s="249"/>
      <c r="D72" s="114" t="s">
        <v>224</v>
      </c>
      <c r="E72" s="108"/>
      <c r="F72" s="99"/>
    </row>
    <row r="73" spans="1:6" ht="37.5" customHeight="1">
      <c r="A73" s="111" t="s">
        <v>263</v>
      </c>
      <c r="B73" s="247" t="s">
        <v>225</v>
      </c>
      <c r="C73" s="109">
        <v>1</v>
      </c>
      <c r="D73" s="100" t="s">
        <v>226</v>
      </c>
      <c r="E73" s="98"/>
    </row>
    <row r="74" spans="1:6" ht="37.5" customHeight="1">
      <c r="A74" s="118"/>
      <c r="B74" s="248"/>
      <c r="C74" s="109">
        <v>2</v>
      </c>
      <c r="D74" s="97" t="s">
        <v>227</v>
      </c>
      <c r="E74" s="98"/>
    </row>
    <row r="75" spans="1:6" ht="37.5" customHeight="1">
      <c r="A75" s="119"/>
      <c r="B75" s="248"/>
      <c r="C75" s="109">
        <v>3</v>
      </c>
      <c r="D75" s="100" t="s">
        <v>228</v>
      </c>
      <c r="E75" s="98"/>
    </row>
    <row r="76" spans="1:6" ht="37.5" customHeight="1">
      <c r="A76" s="119"/>
      <c r="B76" s="249"/>
      <c r="C76" s="110">
        <v>4</v>
      </c>
      <c r="D76" s="100" t="s">
        <v>229</v>
      </c>
      <c r="E76" s="98"/>
    </row>
    <row r="77" spans="1:6" ht="37.5" customHeight="1">
      <c r="A77" s="111" t="s">
        <v>264</v>
      </c>
      <c r="B77" s="256" t="s">
        <v>230</v>
      </c>
      <c r="C77" s="110">
        <v>1</v>
      </c>
      <c r="D77" s="100" t="s">
        <v>231</v>
      </c>
      <c r="E77" s="98"/>
    </row>
    <row r="78" spans="1:6" ht="37.5" customHeight="1">
      <c r="A78" s="118"/>
      <c r="B78" s="256"/>
      <c r="C78" s="110">
        <v>2</v>
      </c>
      <c r="D78" s="100" t="s">
        <v>232</v>
      </c>
      <c r="E78" s="98"/>
    </row>
    <row r="79" spans="1:6" ht="37.5" customHeight="1">
      <c r="A79" s="119"/>
      <c r="B79" s="256"/>
      <c r="C79" s="110">
        <v>3</v>
      </c>
      <c r="D79" s="97" t="s">
        <v>233</v>
      </c>
      <c r="E79" s="98"/>
    </row>
    <row r="80" spans="1:6" ht="37.5" customHeight="1">
      <c r="A80" s="119"/>
      <c r="B80" s="256"/>
      <c r="C80" s="110">
        <v>4</v>
      </c>
      <c r="D80" s="100" t="s">
        <v>234</v>
      </c>
      <c r="E80" s="98"/>
    </row>
    <row r="81" spans="1:5" ht="37.5" customHeight="1">
      <c r="A81" s="119"/>
      <c r="B81" s="256"/>
      <c r="C81" s="110">
        <v>5</v>
      </c>
      <c r="D81" s="97" t="s">
        <v>235</v>
      </c>
      <c r="E81" s="98"/>
    </row>
    <row r="82" spans="1:5" ht="37.5" customHeight="1">
      <c r="A82" s="101"/>
      <c r="B82" s="256"/>
      <c r="C82" s="110">
        <v>6</v>
      </c>
      <c r="D82" s="100" t="s">
        <v>236</v>
      </c>
      <c r="E82" s="98"/>
    </row>
    <row r="83" spans="1:5" ht="29.25" customHeight="1">
      <c r="A83" s="257" t="str">
        <f>IF((E84+E85)&lt;51,"未回答の項目があります","")</f>
        <v>未回答の項目があります</v>
      </c>
      <c r="B83" s="257"/>
      <c r="C83" s="257"/>
      <c r="D83" s="257"/>
      <c r="E83" s="257"/>
    </row>
    <row r="84" spans="1:5" ht="20.25" customHeight="1">
      <c r="D84" s="104" t="s">
        <v>240</v>
      </c>
      <c r="E84" s="103">
        <f>COUNTIF(E1:E82,"はい")</f>
        <v>0</v>
      </c>
    </row>
    <row r="85" spans="1:5" ht="20.25" customHeight="1">
      <c r="D85" s="104" t="s">
        <v>241</v>
      </c>
      <c r="E85" s="103">
        <f>COUNTIF(E1:E82,"いいえ")</f>
        <v>0</v>
      </c>
    </row>
  </sheetData>
  <sheetProtection password="AE98" sheet="1" objects="1" scenarios="1"/>
  <dataConsolidate/>
  <mergeCells count="24">
    <mergeCell ref="A83:E83"/>
    <mergeCell ref="B32:B33"/>
    <mergeCell ref="B34:B35"/>
    <mergeCell ref="B37:B40"/>
    <mergeCell ref="B25:B26"/>
    <mergeCell ref="B73:B76"/>
    <mergeCell ref="B77:B82"/>
    <mergeCell ref="B70:B72"/>
    <mergeCell ref="C70:C72"/>
    <mergeCell ref="B60:B69"/>
    <mergeCell ref="C60:C64"/>
    <mergeCell ref="C65:C69"/>
    <mergeCell ref="B58:B59"/>
    <mergeCell ref="B47:B48"/>
    <mergeCell ref="B49:B51"/>
    <mergeCell ref="B53:B54"/>
    <mergeCell ref="B1:E1"/>
    <mergeCell ref="B8:E8"/>
    <mergeCell ref="B55:B57"/>
    <mergeCell ref="B41:B45"/>
    <mergeCell ref="B28:B29"/>
    <mergeCell ref="B9:E9"/>
    <mergeCell ref="B10:B22"/>
    <mergeCell ref="C10:C22"/>
  </mergeCells>
  <phoneticPr fontId="1"/>
  <hyperlinks>
    <hyperlink ref="A6" r:id="rId1" xr:uid="{00000000-0004-0000-0300-000000000000}"/>
  </hyperlinks>
  <printOptions horizontalCentered="1"/>
  <pageMargins left="0.59055118110236227" right="0.55118110236220474" top="0.55118110236220474" bottom="0.43307086614173229" header="0.31496062992125984" footer="0.15748031496062992"/>
  <pageSetup paperSize="9" scale="83" fitToHeight="0" orientation="portrait" blackAndWhite="1" r:id="rId2"/>
  <headerFooter>
    <oddHeader xml:space="preserve">&amp;C
&amp;R
</oddHeader>
    <oddFooter>&amp;C&amp;P/&amp;N</oddFooter>
  </headerFooter>
  <rowBreaks count="2" manualBreakCount="2">
    <brk id="48" max="4" man="1"/>
    <brk id="72" max="4"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'自己点検選択肢(新様式)'!$B$1:$B$2</xm:f>
          </x14:formula1>
          <xm:sqref>E65 E26:E28 E70 E73:E82 E35:E60</xm:sqref>
        </x14:dataValidation>
        <x14:dataValidation type="list" allowBlank="1" showErrorMessage="1" xr:uid="{00000000-0002-0000-0300-000001000000}">
          <x14:formula1>
            <xm:f>'自己点検選択肢(新様式)'!$B$1:$B$2</xm:f>
          </x14:formula1>
          <xm:sqref>E10 E23:E25 E29:E34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Y47"/>
  <sheetViews>
    <sheetView showWhiteSpace="0" view="pageBreakPreview" topLeftCell="D1" zoomScale="85" zoomScaleNormal="100" zoomScaleSheetLayoutView="85" zoomScalePageLayoutView="62" workbookViewId="0">
      <selection activeCell="F6" sqref="F6:M8"/>
    </sheetView>
  </sheetViews>
  <sheetFormatPr defaultRowHeight="13.5"/>
  <cols>
    <col min="1" max="1" width="9" style="1"/>
    <col min="2" max="13" width="11.75" style="1" customWidth="1"/>
    <col min="14" max="15" width="9" style="1"/>
    <col min="16" max="16" width="9.125" style="1" customWidth="1"/>
    <col min="17" max="16384" width="9" style="1"/>
  </cols>
  <sheetData>
    <row r="1" spans="1:51">
      <c r="A1" s="81"/>
      <c r="B1" s="81"/>
      <c r="C1" s="81"/>
      <c r="D1" s="81"/>
      <c r="E1" s="81"/>
      <c r="F1" s="81"/>
      <c r="G1" s="81"/>
      <c r="H1" s="81"/>
      <c r="I1" s="81"/>
      <c r="J1" s="81"/>
      <c r="K1" s="81"/>
      <c r="L1" s="81"/>
      <c r="M1" s="27" t="s">
        <v>17</v>
      </c>
    </row>
    <row r="2" spans="1:51" ht="18.75">
      <c r="A2" s="81"/>
      <c r="B2" s="175" t="s">
        <v>16</v>
      </c>
      <c r="C2" s="175"/>
      <c r="D2" s="175"/>
      <c r="E2" s="175"/>
      <c r="F2" s="175"/>
      <c r="G2" s="175"/>
      <c r="H2" s="175"/>
      <c r="I2" s="175"/>
      <c r="J2" s="175"/>
      <c r="K2" s="175"/>
      <c r="L2" s="175"/>
      <c r="M2" s="175"/>
      <c r="N2" s="31"/>
    </row>
    <row r="3" spans="1:51">
      <c r="A3" s="81"/>
      <c r="B3" s="81"/>
      <c r="C3" s="81"/>
      <c r="D3" s="81"/>
      <c r="E3" s="81"/>
      <c r="F3" s="81"/>
      <c r="G3" s="81"/>
      <c r="H3" s="81"/>
      <c r="I3" s="81"/>
      <c r="J3" s="81"/>
      <c r="K3" s="81"/>
      <c r="L3" s="81"/>
      <c r="M3" s="81"/>
      <c r="N3" s="81"/>
    </row>
    <row r="4" spans="1:51" ht="13.5" customHeight="1">
      <c r="A4" s="81"/>
      <c r="B4" s="206" t="s">
        <v>271</v>
      </c>
      <c r="C4" s="207"/>
      <c r="D4" s="207"/>
      <c r="E4" s="208"/>
      <c r="F4" s="259"/>
      <c r="G4" s="260"/>
      <c r="H4" s="260"/>
      <c r="I4" s="260"/>
      <c r="J4" s="260"/>
      <c r="K4" s="260"/>
      <c r="L4" s="260"/>
      <c r="M4" s="261"/>
      <c r="N4" s="81"/>
      <c r="O4" s="19"/>
      <c r="P4" s="19"/>
      <c r="Q4" s="81"/>
      <c r="R4" s="19"/>
      <c r="S4" s="19"/>
      <c r="T4" s="51"/>
      <c r="U4" s="19"/>
      <c r="V4" s="19"/>
      <c r="W4" s="19"/>
      <c r="X4" s="19"/>
      <c r="Y4" s="19"/>
      <c r="Z4" s="19"/>
      <c r="AA4" s="19"/>
      <c r="AB4" s="19"/>
      <c r="AC4" s="19"/>
      <c r="AD4" s="19"/>
      <c r="AE4" s="19"/>
      <c r="AF4" s="19"/>
      <c r="AG4" s="19"/>
      <c r="AH4" s="80"/>
      <c r="AI4" s="80"/>
      <c r="AJ4" s="80"/>
      <c r="AK4" s="80"/>
      <c r="AL4" s="19"/>
      <c r="AM4" s="19"/>
      <c r="AN4" s="19"/>
      <c r="AO4" s="19"/>
      <c r="AP4" s="19"/>
      <c r="AQ4" s="19"/>
      <c r="AR4" s="19"/>
      <c r="AS4" s="19"/>
      <c r="AT4" s="19"/>
      <c r="AU4" s="19"/>
      <c r="AV4" s="19"/>
      <c r="AW4" s="19"/>
    </row>
    <row r="5" spans="1:51" ht="13.5" customHeight="1">
      <c r="A5" s="81"/>
      <c r="B5" s="209"/>
      <c r="C5" s="210"/>
      <c r="D5" s="210"/>
      <c r="E5" s="211"/>
      <c r="F5" s="262"/>
      <c r="G5" s="263"/>
      <c r="H5" s="263"/>
      <c r="I5" s="263"/>
      <c r="J5" s="263"/>
      <c r="K5" s="263"/>
      <c r="L5" s="263"/>
      <c r="M5" s="264"/>
      <c r="N5" s="81"/>
      <c r="O5" s="19"/>
      <c r="P5" s="19"/>
      <c r="Q5" s="19"/>
      <c r="R5" s="19"/>
      <c r="S5" s="19"/>
      <c r="T5" s="19"/>
      <c r="U5" s="19"/>
      <c r="V5" s="19"/>
      <c r="W5" s="19"/>
      <c r="X5" s="19"/>
      <c r="Y5" s="19"/>
      <c r="Z5" s="19"/>
      <c r="AA5" s="19"/>
      <c r="AB5" s="19"/>
      <c r="AC5" s="19"/>
      <c r="AD5" s="19"/>
      <c r="AE5" s="19"/>
      <c r="AF5" s="19"/>
      <c r="AG5" s="19"/>
      <c r="AH5" s="80"/>
      <c r="AI5" s="80"/>
      <c r="AJ5" s="80"/>
      <c r="AK5" s="80"/>
      <c r="AL5" s="19"/>
      <c r="AM5" s="19"/>
      <c r="AN5" s="19"/>
      <c r="AO5" s="19"/>
      <c r="AP5" s="19"/>
      <c r="AQ5" s="19"/>
      <c r="AR5" s="19"/>
      <c r="AS5" s="19"/>
      <c r="AT5" s="19"/>
      <c r="AU5" s="19"/>
      <c r="AV5" s="19"/>
      <c r="AW5" s="19"/>
    </row>
    <row r="6" spans="1:51" ht="13.5" customHeight="1">
      <c r="A6" s="81"/>
      <c r="B6" s="176" t="s">
        <v>7</v>
      </c>
      <c r="C6" s="177"/>
      <c r="D6" s="177"/>
      <c r="E6" s="178"/>
      <c r="F6" s="218" t="s">
        <v>239</v>
      </c>
      <c r="G6" s="219"/>
      <c r="H6" s="219"/>
      <c r="I6" s="219"/>
      <c r="J6" s="219"/>
      <c r="K6" s="219"/>
      <c r="L6" s="219"/>
      <c r="M6" s="220"/>
      <c r="N6" s="81"/>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row>
    <row r="7" spans="1:51" ht="13.5" customHeight="1">
      <c r="A7" s="81"/>
      <c r="B7" s="197"/>
      <c r="C7" s="198"/>
      <c r="D7" s="198"/>
      <c r="E7" s="199"/>
      <c r="F7" s="221"/>
      <c r="G7" s="222"/>
      <c r="H7" s="222"/>
      <c r="I7" s="222"/>
      <c r="J7" s="222"/>
      <c r="K7" s="222"/>
      <c r="L7" s="222"/>
      <c r="M7" s="223"/>
      <c r="N7" s="81"/>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row>
    <row r="8" spans="1:51">
      <c r="A8" s="81"/>
      <c r="B8" s="179"/>
      <c r="C8" s="180"/>
      <c r="D8" s="180"/>
      <c r="E8" s="181"/>
      <c r="F8" s="221"/>
      <c r="G8" s="222"/>
      <c r="H8" s="224"/>
      <c r="I8" s="224"/>
      <c r="J8" s="224"/>
      <c r="K8" s="224"/>
      <c r="L8" s="224"/>
      <c r="M8" s="225"/>
      <c r="N8" s="81"/>
      <c r="O8" s="81"/>
      <c r="P8" s="226"/>
      <c r="Q8" s="226"/>
      <c r="R8" s="226"/>
      <c r="S8" s="19"/>
      <c r="T8" s="81"/>
      <c r="U8" s="81"/>
      <c r="V8" s="81"/>
      <c r="W8" s="81"/>
      <c r="X8" s="81"/>
      <c r="Y8" s="81"/>
      <c r="Z8" s="81"/>
      <c r="AA8" s="81"/>
      <c r="AB8" s="81"/>
      <c r="AC8" s="81"/>
      <c r="AD8" s="81"/>
      <c r="AE8" s="81"/>
      <c r="AF8" s="81"/>
      <c r="AG8" s="81"/>
      <c r="AH8" s="227"/>
      <c r="AI8" s="227"/>
      <c r="AJ8" s="243"/>
      <c r="AK8" s="243"/>
      <c r="AL8" s="243"/>
      <c r="AM8" s="243"/>
      <c r="AN8" s="243"/>
      <c r="AO8" s="243"/>
      <c r="AP8" s="243"/>
      <c r="AQ8" s="243"/>
      <c r="AR8" s="227"/>
      <c r="AS8" s="227"/>
      <c r="AT8" s="227"/>
      <c r="AU8" s="227"/>
      <c r="AV8" s="227"/>
      <c r="AW8" s="19"/>
      <c r="AX8" s="19"/>
      <c r="AY8" s="19"/>
    </row>
    <row r="9" spans="1:51" ht="13.5" customHeight="1">
      <c r="A9" s="81"/>
      <c r="B9" s="176" t="s">
        <v>2</v>
      </c>
      <c r="C9" s="177"/>
      <c r="D9" s="177"/>
      <c r="E9" s="178"/>
      <c r="F9" s="84">
        <v>1008916</v>
      </c>
      <c r="G9" s="58"/>
      <c r="H9" s="59"/>
      <c r="I9" s="59"/>
      <c r="J9" s="59"/>
      <c r="K9" s="59"/>
      <c r="L9" s="59"/>
      <c r="M9" s="60"/>
      <c r="N9" s="19"/>
      <c r="O9" s="81"/>
      <c r="P9" s="81"/>
      <c r="Q9" s="19"/>
      <c r="R9" s="81"/>
      <c r="S9" s="81"/>
      <c r="T9" s="81"/>
      <c r="U9" s="81"/>
      <c r="V9" s="81"/>
      <c r="W9" s="81"/>
      <c r="X9" s="81"/>
      <c r="Y9" s="81"/>
      <c r="Z9" s="81"/>
      <c r="AA9" s="81"/>
      <c r="AB9" s="81"/>
      <c r="AC9" s="81"/>
      <c r="AD9" s="81"/>
      <c r="AE9" s="81"/>
      <c r="AF9" s="82"/>
      <c r="AG9" s="82"/>
      <c r="AH9" s="83"/>
      <c r="AI9" s="83"/>
      <c r="AJ9" s="83"/>
      <c r="AK9" s="83"/>
      <c r="AL9" s="83"/>
      <c r="AM9" s="83"/>
      <c r="AN9" s="83"/>
      <c r="AO9" s="83"/>
      <c r="AP9" s="82"/>
      <c r="AQ9" s="82"/>
      <c r="AR9" s="82"/>
      <c r="AS9" s="82"/>
      <c r="AT9" s="82"/>
      <c r="AU9" s="19"/>
      <c r="AV9" s="19"/>
      <c r="AW9" s="19"/>
    </row>
    <row r="10" spans="1:51">
      <c r="A10" s="81"/>
      <c r="B10" s="179"/>
      <c r="C10" s="180"/>
      <c r="D10" s="180"/>
      <c r="E10" s="181"/>
      <c r="F10" s="74" t="s">
        <v>47</v>
      </c>
      <c r="G10" s="203" t="s">
        <v>123</v>
      </c>
      <c r="H10" s="204"/>
      <c r="I10" s="204"/>
      <c r="J10" s="204"/>
      <c r="K10" s="204"/>
      <c r="L10" s="204"/>
      <c r="M10" s="205"/>
      <c r="N10" s="19"/>
      <c r="O10" s="81"/>
      <c r="P10" s="81"/>
      <c r="Q10" s="19"/>
      <c r="R10" s="81"/>
      <c r="S10" s="81"/>
      <c r="T10" s="81"/>
      <c r="U10" s="81"/>
      <c r="V10" s="81"/>
      <c r="W10" s="81"/>
      <c r="X10" s="81"/>
      <c r="Y10" s="81"/>
      <c r="Z10" s="81"/>
      <c r="AA10" s="81"/>
      <c r="AB10" s="81"/>
      <c r="AC10" s="81"/>
      <c r="AD10" s="81"/>
      <c r="AE10" s="81"/>
      <c r="AF10" s="82"/>
      <c r="AG10" s="82"/>
      <c r="AH10" s="83"/>
      <c r="AI10" s="83"/>
      <c r="AJ10" s="83"/>
      <c r="AK10" s="83"/>
      <c r="AL10" s="83"/>
      <c r="AM10" s="83"/>
      <c r="AN10" s="83"/>
      <c r="AO10" s="83"/>
      <c r="AP10" s="82"/>
      <c r="AQ10" s="82"/>
      <c r="AR10" s="82"/>
      <c r="AS10" s="82"/>
      <c r="AT10" s="82"/>
      <c r="AU10" s="19"/>
      <c r="AV10" s="19"/>
      <c r="AW10" s="19"/>
    </row>
    <row r="11" spans="1:51" ht="19.5" customHeight="1">
      <c r="A11" s="81"/>
      <c r="B11" s="176" t="s">
        <v>88</v>
      </c>
      <c r="C11" s="177"/>
      <c r="D11" s="177"/>
      <c r="E11" s="178"/>
      <c r="F11" s="73" t="b">
        <v>1</v>
      </c>
      <c r="G11" s="195" t="s">
        <v>101</v>
      </c>
      <c r="H11" s="196"/>
      <c r="I11" s="196"/>
      <c r="J11" s="73" t="b">
        <v>1</v>
      </c>
      <c r="K11" s="193" t="s">
        <v>93</v>
      </c>
      <c r="L11" s="194"/>
      <c r="M11" s="194"/>
      <c r="N11" s="81"/>
      <c r="O11" s="81"/>
      <c r="P11" s="81"/>
      <c r="Q11" s="19"/>
      <c r="R11" s="81"/>
      <c r="S11" s="81" t="str">
        <f>IF(F11="TRUE","○","")</f>
        <v/>
      </c>
      <c r="T11" s="81"/>
      <c r="U11" s="81"/>
      <c r="V11" s="81"/>
      <c r="W11" s="81"/>
      <c r="X11" s="81"/>
      <c r="Y11" s="81"/>
      <c r="Z11" s="81"/>
      <c r="AA11" s="81"/>
      <c r="AB11" s="81"/>
      <c r="AC11" s="81"/>
      <c r="AD11" s="81"/>
      <c r="AE11" s="81"/>
      <c r="AF11" s="82"/>
      <c r="AG11" s="82"/>
      <c r="AH11" s="83"/>
      <c r="AI11" s="83"/>
      <c r="AJ11" s="83"/>
      <c r="AK11" s="83"/>
      <c r="AL11" s="83"/>
      <c r="AM11" s="83"/>
      <c r="AN11" s="83"/>
      <c r="AO11" s="83"/>
      <c r="AP11" s="82"/>
      <c r="AQ11" s="82"/>
      <c r="AR11" s="82"/>
      <c r="AS11" s="82"/>
      <c r="AT11" s="82"/>
      <c r="AU11" s="19"/>
      <c r="AV11" s="19"/>
      <c r="AW11" s="19"/>
    </row>
    <row r="12" spans="1:51" ht="19.5" customHeight="1">
      <c r="A12" s="81"/>
      <c r="B12" s="197"/>
      <c r="C12" s="198"/>
      <c r="D12" s="198"/>
      <c r="E12" s="199"/>
      <c r="F12" s="73" t="b">
        <v>1</v>
      </c>
      <c r="G12" s="195" t="s">
        <v>99</v>
      </c>
      <c r="H12" s="196"/>
      <c r="I12" s="196"/>
      <c r="J12" s="73" t="b">
        <v>1</v>
      </c>
      <c r="K12" s="193" t="s">
        <v>95</v>
      </c>
      <c r="L12" s="194"/>
      <c r="M12" s="194"/>
      <c r="N12" s="81"/>
      <c r="O12" s="81"/>
      <c r="P12" s="81"/>
      <c r="Q12" s="19"/>
      <c r="R12" s="81"/>
      <c r="S12" s="81"/>
      <c r="T12" s="81"/>
      <c r="U12" s="81"/>
      <c r="V12" s="81"/>
      <c r="W12" s="81"/>
      <c r="X12" s="81"/>
      <c r="Y12" s="81"/>
      <c r="Z12" s="81"/>
      <c r="AA12" s="81"/>
      <c r="AB12" s="81"/>
      <c r="AC12" s="81"/>
      <c r="AD12" s="81"/>
      <c r="AE12" s="81"/>
      <c r="AF12" s="82"/>
      <c r="AG12" s="82"/>
      <c r="AH12" s="83"/>
      <c r="AI12" s="83"/>
      <c r="AJ12" s="83"/>
      <c r="AK12" s="83"/>
      <c r="AL12" s="83"/>
      <c r="AM12" s="83"/>
      <c r="AN12" s="83"/>
      <c r="AO12" s="83"/>
      <c r="AP12" s="82"/>
      <c r="AQ12" s="82"/>
      <c r="AR12" s="82"/>
      <c r="AS12" s="82"/>
      <c r="AT12" s="82"/>
      <c r="AU12" s="19"/>
      <c r="AV12" s="19"/>
      <c r="AW12" s="19"/>
    </row>
    <row r="13" spans="1:51" ht="19.5" customHeight="1">
      <c r="A13" s="81"/>
      <c r="B13" s="197"/>
      <c r="C13" s="198"/>
      <c r="D13" s="198"/>
      <c r="E13" s="199"/>
      <c r="F13" s="73" t="b">
        <v>1</v>
      </c>
      <c r="G13" s="195" t="s">
        <v>90</v>
      </c>
      <c r="H13" s="196"/>
      <c r="I13" s="196"/>
      <c r="J13" s="73" t="b">
        <v>1</v>
      </c>
      <c r="K13" s="193" t="s">
        <v>97</v>
      </c>
      <c r="L13" s="194"/>
      <c r="M13" s="194"/>
      <c r="N13" s="81"/>
      <c r="O13" s="81"/>
      <c r="P13" s="81"/>
      <c r="Q13" s="19"/>
      <c r="R13" s="81"/>
      <c r="S13" s="81"/>
      <c r="T13" s="81"/>
      <c r="U13" s="81"/>
      <c r="V13" s="81"/>
      <c r="W13" s="81"/>
      <c r="X13" s="81"/>
      <c r="Y13" s="81"/>
      <c r="Z13" s="81"/>
      <c r="AA13" s="81"/>
      <c r="AB13" s="81"/>
      <c r="AC13" s="81"/>
      <c r="AD13" s="81"/>
      <c r="AE13" s="81"/>
      <c r="AF13" s="82"/>
      <c r="AG13" s="82"/>
      <c r="AH13" s="83"/>
      <c r="AI13" s="83"/>
      <c r="AJ13" s="83"/>
      <c r="AK13" s="83"/>
      <c r="AL13" s="83"/>
      <c r="AM13" s="83"/>
      <c r="AN13" s="83"/>
      <c r="AO13" s="83"/>
      <c r="AP13" s="82"/>
      <c r="AQ13" s="82"/>
      <c r="AR13" s="82"/>
      <c r="AS13" s="82"/>
      <c r="AT13" s="82"/>
      <c r="AU13" s="19"/>
      <c r="AV13" s="19"/>
      <c r="AW13" s="19"/>
    </row>
    <row r="14" spans="1:51" ht="19.5" customHeight="1">
      <c r="A14" s="81"/>
      <c r="B14" s="197"/>
      <c r="C14" s="198"/>
      <c r="D14" s="198"/>
      <c r="E14" s="199"/>
      <c r="F14" s="73" t="b">
        <v>1</v>
      </c>
      <c r="G14" s="195" t="s">
        <v>91</v>
      </c>
      <c r="H14" s="196"/>
      <c r="I14" s="196"/>
      <c r="J14" s="73" t="b">
        <v>1</v>
      </c>
      <c r="K14" s="193" t="s">
        <v>119</v>
      </c>
      <c r="L14" s="194"/>
      <c r="M14" s="194"/>
      <c r="N14" s="81"/>
      <c r="O14" s="81"/>
      <c r="P14" s="81"/>
      <c r="Q14" s="19"/>
      <c r="R14" s="81"/>
      <c r="S14" s="81"/>
      <c r="T14" s="81"/>
      <c r="U14" s="81"/>
      <c r="V14" s="81"/>
      <c r="W14" s="81"/>
      <c r="X14" s="81"/>
      <c r="Y14" s="81"/>
      <c r="Z14" s="81"/>
      <c r="AA14" s="81"/>
      <c r="AB14" s="81"/>
      <c r="AC14" s="81"/>
      <c r="AD14" s="81"/>
      <c r="AE14" s="81"/>
      <c r="AF14" s="82"/>
      <c r="AG14" s="82"/>
      <c r="AH14" s="83"/>
      <c r="AI14" s="83"/>
      <c r="AJ14" s="83"/>
      <c r="AK14" s="83"/>
      <c r="AL14" s="83"/>
      <c r="AM14" s="83"/>
      <c r="AN14" s="83"/>
      <c r="AO14" s="83"/>
      <c r="AP14" s="82"/>
      <c r="AQ14" s="82"/>
      <c r="AR14" s="82"/>
      <c r="AS14" s="82"/>
      <c r="AT14" s="82"/>
      <c r="AU14" s="19"/>
      <c r="AV14" s="19"/>
      <c r="AW14" s="19"/>
    </row>
    <row r="15" spans="1:51" ht="19.5" customHeight="1">
      <c r="A15" s="81"/>
      <c r="B15" s="197"/>
      <c r="C15" s="198"/>
      <c r="D15" s="198"/>
      <c r="E15" s="199"/>
      <c r="F15" s="73" t="b">
        <v>1</v>
      </c>
      <c r="G15" s="195" t="s">
        <v>92</v>
      </c>
      <c r="H15" s="196"/>
      <c r="I15" s="196"/>
      <c r="J15" s="200"/>
      <c r="K15" s="201"/>
      <c r="L15" s="201"/>
      <c r="M15" s="202"/>
      <c r="N15" s="81"/>
      <c r="O15" s="81"/>
      <c r="P15" s="81"/>
      <c r="Q15" s="19"/>
      <c r="R15" s="81"/>
      <c r="S15" s="81"/>
      <c r="T15" s="81"/>
      <c r="U15" s="81"/>
      <c r="V15" s="81"/>
      <c r="W15" s="81"/>
      <c r="X15" s="81"/>
      <c r="Y15" s="81"/>
      <c r="Z15" s="81"/>
      <c r="AA15" s="81"/>
      <c r="AB15" s="81"/>
      <c r="AC15" s="81"/>
      <c r="AD15" s="81"/>
      <c r="AE15" s="81"/>
      <c r="AF15" s="82"/>
      <c r="AG15" s="82"/>
      <c r="AH15" s="83"/>
      <c r="AI15" s="83"/>
      <c r="AJ15" s="83"/>
      <c r="AK15" s="83"/>
      <c r="AL15" s="83"/>
      <c r="AM15" s="83"/>
      <c r="AN15" s="83"/>
      <c r="AO15" s="83"/>
      <c r="AP15" s="82"/>
      <c r="AQ15" s="82"/>
      <c r="AR15" s="82"/>
      <c r="AS15" s="82"/>
      <c r="AT15" s="82"/>
      <c r="AU15" s="19"/>
      <c r="AV15" s="19"/>
      <c r="AW15" s="19"/>
    </row>
    <row r="16" spans="1:51">
      <c r="A16" s="81"/>
      <c r="B16" s="136" t="s">
        <v>8</v>
      </c>
      <c r="C16" s="182"/>
      <c r="D16" s="182"/>
      <c r="E16" s="183"/>
      <c r="F16" s="187">
        <v>44357</v>
      </c>
      <c r="G16" s="188"/>
      <c r="H16" s="188"/>
      <c r="I16" s="188"/>
      <c r="J16" s="188"/>
      <c r="K16" s="188"/>
      <c r="L16" s="188"/>
      <c r="M16" s="189"/>
      <c r="N16" s="81"/>
      <c r="O16" s="81"/>
      <c r="P16" s="81"/>
      <c r="Q16" s="19"/>
      <c r="R16" s="81"/>
      <c r="S16" s="81"/>
      <c r="T16" s="81"/>
      <c r="U16" s="81"/>
      <c r="V16" s="81"/>
      <c r="W16" s="81"/>
      <c r="X16" s="81"/>
      <c r="Y16" s="81"/>
      <c r="Z16" s="81"/>
      <c r="AA16" s="81"/>
      <c r="AB16" s="81"/>
      <c r="AC16" s="81"/>
      <c r="AD16" s="81"/>
      <c r="AE16" s="81"/>
      <c r="AF16" s="82"/>
      <c r="AG16" s="82"/>
      <c r="AH16" s="83"/>
      <c r="AI16" s="83"/>
      <c r="AJ16" s="83"/>
      <c r="AK16" s="83"/>
      <c r="AL16" s="83"/>
      <c r="AM16" s="83"/>
      <c r="AN16" s="83"/>
      <c r="AO16" s="83"/>
      <c r="AP16" s="82"/>
      <c r="AQ16" s="82"/>
      <c r="AR16" s="82"/>
      <c r="AS16" s="82"/>
      <c r="AT16" s="82"/>
      <c r="AU16" s="19"/>
      <c r="AV16" s="19"/>
      <c r="AW16" s="19"/>
    </row>
    <row r="17" spans="1:49">
      <c r="A17" s="81"/>
      <c r="B17" s="184"/>
      <c r="C17" s="185"/>
      <c r="D17" s="185"/>
      <c r="E17" s="186"/>
      <c r="F17" s="190"/>
      <c r="G17" s="191"/>
      <c r="H17" s="191"/>
      <c r="I17" s="191"/>
      <c r="J17" s="191"/>
      <c r="K17" s="191"/>
      <c r="L17" s="191"/>
      <c r="M17" s="192"/>
      <c r="N17" s="81"/>
      <c r="O17" s="81"/>
      <c r="P17" s="81"/>
      <c r="Q17" s="19"/>
      <c r="R17" s="81"/>
      <c r="S17" s="81"/>
      <c r="T17" s="81"/>
      <c r="U17" s="81"/>
      <c r="V17" s="81"/>
      <c r="W17" s="81"/>
      <c r="X17" s="81"/>
      <c r="Y17" s="81"/>
      <c r="Z17" s="81"/>
      <c r="AA17" s="81"/>
      <c r="AB17" s="81"/>
      <c r="AC17" s="81"/>
      <c r="AD17" s="81"/>
      <c r="AE17" s="81"/>
      <c r="AF17" s="82"/>
      <c r="AG17" s="82"/>
      <c r="AH17" s="83"/>
      <c r="AI17" s="83"/>
      <c r="AJ17" s="83"/>
      <c r="AK17" s="83"/>
      <c r="AL17" s="83"/>
      <c r="AM17" s="83"/>
      <c r="AN17" s="83"/>
      <c r="AO17" s="83"/>
      <c r="AP17" s="82"/>
      <c r="AQ17" s="82"/>
      <c r="AR17" s="82"/>
      <c r="AS17" s="82"/>
      <c r="AT17" s="82"/>
      <c r="AU17" s="19"/>
      <c r="AV17" s="19"/>
      <c r="AW17" s="19"/>
    </row>
    <row r="18" spans="1:49">
      <c r="A18" s="81"/>
      <c r="B18" s="136" t="s">
        <v>14</v>
      </c>
      <c r="C18" s="182"/>
      <c r="D18" s="182"/>
      <c r="E18" s="183"/>
      <c r="F18" s="237" t="s">
        <v>8</v>
      </c>
      <c r="G18" s="238"/>
      <c r="H18" s="238"/>
      <c r="I18" s="238"/>
      <c r="J18" s="161" t="s">
        <v>9</v>
      </c>
      <c r="K18" s="162"/>
      <c r="L18" s="162"/>
      <c r="M18" s="163"/>
      <c r="N18" s="81"/>
      <c r="O18" s="81"/>
      <c r="P18" s="81"/>
      <c r="Q18" s="19"/>
      <c r="R18" s="81"/>
      <c r="S18" s="81"/>
      <c r="T18" s="81"/>
      <c r="U18" s="81"/>
      <c r="V18" s="81"/>
      <c r="W18" s="81"/>
      <c r="X18" s="81"/>
      <c r="Y18" s="81"/>
      <c r="Z18" s="81"/>
      <c r="AA18" s="81"/>
      <c r="AB18" s="81"/>
      <c r="AC18" s="81"/>
      <c r="AD18" s="81"/>
      <c r="AE18" s="81"/>
      <c r="AF18" s="82"/>
      <c r="AG18" s="82"/>
      <c r="AH18" s="83"/>
      <c r="AI18" s="83"/>
      <c r="AJ18" s="83"/>
      <c r="AK18" s="83"/>
      <c r="AL18" s="83"/>
      <c r="AM18" s="83"/>
      <c r="AN18" s="83"/>
      <c r="AO18" s="83"/>
      <c r="AP18" s="82"/>
      <c r="AQ18" s="82"/>
      <c r="AR18" s="82"/>
      <c r="AS18" s="82"/>
      <c r="AT18" s="82"/>
      <c r="AU18" s="19"/>
      <c r="AV18" s="19"/>
      <c r="AW18" s="19"/>
    </row>
    <row r="19" spans="1:49">
      <c r="A19" s="81"/>
      <c r="B19" s="184"/>
      <c r="C19" s="185"/>
      <c r="D19" s="185"/>
      <c r="E19" s="186"/>
      <c r="F19" s="231"/>
      <c r="G19" s="232"/>
      <c r="H19" s="232"/>
      <c r="I19" s="233"/>
      <c r="J19" s="231"/>
      <c r="K19" s="232"/>
      <c r="L19" s="232"/>
      <c r="M19" s="233"/>
      <c r="N19" s="81"/>
      <c r="O19" s="81"/>
      <c r="P19" s="81"/>
      <c r="Q19" s="19"/>
      <c r="R19" s="81"/>
      <c r="S19" s="81"/>
      <c r="T19" s="81"/>
      <c r="U19" s="81"/>
      <c r="V19" s="81"/>
      <c r="W19" s="81"/>
      <c r="X19" s="81"/>
      <c r="Y19" s="81"/>
      <c r="Z19" s="81"/>
      <c r="AA19" s="81"/>
      <c r="AB19" s="81"/>
      <c r="AC19" s="81"/>
      <c r="AD19" s="81"/>
      <c r="AE19" s="81"/>
      <c r="AF19" s="82"/>
      <c r="AG19" s="82"/>
      <c r="AH19" s="83"/>
      <c r="AI19" s="83"/>
      <c r="AJ19" s="83"/>
      <c r="AK19" s="83"/>
      <c r="AL19" s="83"/>
      <c r="AM19" s="83"/>
      <c r="AN19" s="83"/>
      <c r="AO19" s="83"/>
      <c r="AP19" s="82"/>
      <c r="AQ19" s="82"/>
      <c r="AR19" s="82"/>
      <c r="AS19" s="82"/>
      <c r="AT19" s="82"/>
      <c r="AU19" s="19"/>
      <c r="AV19" s="19"/>
      <c r="AW19" s="19"/>
    </row>
    <row r="20" spans="1:49">
      <c r="A20" s="81"/>
      <c r="B20" s="240"/>
      <c r="C20" s="241"/>
      <c r="D20" s="241"/>
      <c r="E20" s="242"/>
      <c r="F20" s="234"/>
      <c r="G20" s="235"/>
      <c r="H20" s="235"/>
      <c r="I20" s="236"/>
      <c r="J20" s="234"/>
      <c r="K20" s="235"/>
      <c r="L20" s="235"/>
      <c r="M20" s="236"/>
      <c r="N20" s="81"/>
      <c r="O20" s="81"/>
      <c r="P20" s="81"/>
      <c r="Q20" s="19"/>
      <c r="R20" s="81"/>
      <c r="S20" s="81"/>
      <c r="T20" s="81"/>
      <c r="U20" s="81"/>
      <c r="V20" s="81"/>
      <c r="W20" s="81"/>
      <c r="X20" s="81"/>
      <c r="Y20" s="81"/>
      <c r="Z20" s="81"/>
      <c r="AA20" s="81"/>
      <c r="AB20" s="81"/>
      <c r="AC20" s="81"/>
      <c r="AD20" s="81"/>
      <c r="AE20" s="81"/>
      <c r="AF20" s="82"/>
      <c r="AG20" s="82"/>
      <c r="AH20" s="83"/>
      <c r="AI20" s="83"/>
      <c r="AJ20" s="83"/>
      <c r="AK20" s="83"/>
      <c r="AL20" s="83"/>
      <c r="AM20" s="83"/>
      <c r="AN20" s="83"/>
      <c r="AO20" s="83"/>
      <c r="AP20" s="82"/>
      <c r="AQ20" s="82"/>
      <c r="AR20" s="82"/>
      <c r="AS20" s="82"/>
      <c r="AT20" s="82"/>
      <c r="AU20" s="19"/>
      <c r="AV20" s="19"/>
      <c r="AW20" s="19"/>
    </row>
    <row r="21" spans="1:49" ht="16.5" customHeight="1">
      <c r="A21" s="81"/>
      <c r="B21" s="176" t="s">
        <v>109</v>
      </c>
      <c r="C21" s="177"/>
      <c r="D21" s="177"/>
      <c r="E21" s="178"/>
      <c r="F21" s="237" t="s">
        <v>4</v>
      </c>
      <c r="G21" s="238"/>
      <c r="H21" s="238"/>
      <c r="I21" s="238"/>
      <c r="J21" s="237" t="s">
        <v>10</v>
      </c>
      <c r="K21" s="238"/>
      <c r="L21" s="238"/>
      <c r="M21" s="239"/>
      <c r="N21" s="81"/>
      <c r="O21" s="81"/>
      <c r="P21" s="81"/>
      <c r="Q21" s="227"/>
      <c r="R21" s="227"/>
      <c r="S21" s="227"/>
      <c r="T21" s="227"/>
      <c r="U21" s="81"/>
      <c r="V21" s="81"/>
      <c r="W21" s="81"/>
      <c r="X21" s="81"/>
      <c r="Y21" s="81"/>
      <c r="Z21" s="81"/>
      <c r="AA21" s="81"/>
      <c r="AB21" s="81"/>
      <c r="AC21" s="81"/>
      <c r="AD21" s="81"/>
      <c r="AE21" s="81"/>
      <c r="AF21" s="82"/>
      <c r="AG21" s="82"/>
      <c r="AH21" s="83"/>
      <c r="AI21" s="83"/>
      <c r="AJ21" s="83"/>
      <c r="AK21" s="83"/>
      <c r="AL21" s="83"/>
      <c r="AM21" s="83"/>
      <c r="AN21" s="83"/>
      <c r="AO21" s="83"/>
      <c r="AP21" s="82"/>
      <c r="AQ21" s="82"/>
      <c r="AR21" s="82"/>
      <c r="AS21" s="82"/>
      <c r="AT21" s="82"/>
      <c r="AU21" s="19"/>
      <c r="AV21" s="19"/>
      <c r="AW21" s="19"/>
    </row>
    <row r="22" spans="1:49" ht="45.75" customHeight="1">
      <c r="A22" s="81"/>
      <c r="B22" s="197"/>
      <c r="C22" s="198"/>
      <c r="D22" s="198"/>
      <c r="E22" s="199"/>
      <c r="F22" s="151" t="s">
        <v>124</v>
      </c>
      <c r="G22" s="152"/>
      <c r="H22" s="152"/>
      <c r="I22" s="153"/>
      <c r="J22" s="228" t="s">
        <v>29</v>
      </c>
      <c r="K22" s="229"/>
      <c r="L22" s="229"/>
      <c r="M22" s="230"/>
      <c r="N22" s="28" t="str">
        <f>J22</f>
        <v>医師</v>
      </c>
      <c r="O22" s="81"/>
      <c r="P22" s="81"/>
      <c r="Q22" s="227"/>
      <c r="R22" s="227"/>
      <c r="S22" s="227"/>
      <c r="T22" s="227"/>
      <c r="U22" s="81"/>
      <c r="V22" s="81"/>
      <c r="W22" s="81"/>
      <c r="X22" s="81"/>
      <c r="Y22" s="81"/>
      <c r="Z22" s="81"/>
      <c r="AA22" s="81"/>
      <c r="AB22" s="81"/>
      <c r="AC22" s="81"/>
      <c r="AD22" s="81"/>
      <c r="AE22" s="81"/>
      <c r="AF22" s="82"/>
      <c r="AG22" s="82"/>
      <c r="AH22" s="83"/>
      <c r="AI22" s="83"/>
      <c r="AJ22" s="83"/>
      <c r="AK22" s="83"/>
      <c r="AL22" s="83"/>
      <c r="AM22" s="83"/>
      <c r="AN22" s="83"/>
      <c r="AO22" s="83"/>
      <c r="AP22" s="82"/>
      <c r="AQ22" s="82"/>
      <c r="AR22" s="82"/>
      <c r="AS22" s="82"/>
      <c r="AT22" s="82"/>
      <c r="AU22" s="19"/>
      <c r="AV22" s="19"/>
      <c r="AW22" s="19"/>
    </row>
    <row r="23" spans="1:49" ht="16.5" customHeight="1">
      <c r="A23" s="81"/>
      <c r="B23" s="136" t="s">
        <v>5</v>
      </c>
      <c r="C23" s="137"/>
      <c r="D23" s="137"/>
      <c r="E23" s="138"/>
      <c r="F23" s="161" t="s">
        <v>4</v>
      </c>
      <c r="G23" s="162"/>
      <c r="H23" s="162"/>
      <c r="I23" s="163"/>
      <c r="J23" s="164" t="s">
        <v>10</v>
      </c>
      <c r="K23" s="165"/>
      <c r="L23" s="165"/>
      <c r="M23" s="166"/>
      <c r="N23" s="28"/>
      <c r="O23" s="80"/>
      <c r="P23" s="80"/>
      <c r="Q23" s="80"/>
      <c r="R23" s="80"/>
      <c r="AU23" s="19"/>
      <c r="AV23" s="19"/>
      <c r="AW23" s="19"/>
    </row>
    <row r="24" spans="1:49" ht="45.75" customHeight="1">
      <c r="A24" s="81"/>
      <c r="B24" s="139"/>
      <c r="C24" s="140"/>
      <c r="D24" s="140"/>
      <c r="E24" s="141"/>
      <c r="F24" s="167" t="s">
        <v>125</v>
      </c>
      <c r="G24" s="168"/>
      <c r="H24" s="168"/>
      <c r="I24" s="169"/>
      <c r="J24" s="228" t="s">
        <v>30</v>
      </c>
      <c r="K24" s="229"/>
      <c r="L24" s="229"/>
      <c r="M24" s="230"/>
      <c r="N24" s="28" t="str">
        <f t="shared" ref="N24" si="0">J24</f>
        <v>薬剤師</v>
      </c>
      <c r="O24" s="2"/>
      <c r="P24" s="2"/>
      <c r="Q24" s="80"/>
      <c r="R24" s="80"/>
      <c r="AU24" s="19"/>
      <c r="AV24" s="19"/>
      <c r="AW24" s="19"/>
    </row>
    <row r="25" spans="1:49">
      <c r="A25" s="81"/>
      <c r="B25" s="142" t="s">
        <v>3</v>
      </c>
      <c r="C25" s="143"/>
      <c r="D25" s="143"/>
      <c r="E25" s="144"/>
      <c r="F25" s="151" t="s">
        <v>273</v>
      </c>
      <c r="G25" s="152"/>
      <c r="H25" s="152"/>
      <c r="I25" s="152"/>
      <c r="J25" s="152"/>
      <c r="K25" s="152"/>
      <c r="L25" s="152"/>
      <c r="M25" s="153"/>
      <c r="N25" s="81"/>
      <c r="O25" s="2"/>
      <c r="P25" s="2"/>
      <c r="Q25" s="80"/>
      <c r="R25" s="80"/>
      <c r="AU25" s="19"/>
      <c r="AV25" s="19"/>
      <c r="AW25" s="19"/>
    </row>
    <row r="26" spans="1:49">
      <c r="A26" s="81"/>
      <c r="B26" s="145"/>
      <c r="C26" s="146"/>
      <c r="D26" s="146"/>
      <c r="E26" s="147"/>
      <c r="F26" s="154"/>
      <c r="G26" s="155"/>
      <c r="H26" s="155"/>
      <c r="I26" s="155"/>
      <c r="J26" s="155"/>
      <c r="K26" s="155"/>
      <c r="L26" s="155"/>
      <c r="M26" s="156"/>
      <c r="N26" s="80"/>
      <c r="O26" s="80"/>
      <c r="P26" s="80"/>
      <c r="AS26" s="19"/>
      <c r="AT26" s="19"/>
      <c r="AU26" s="19"/>
    </row>
    <row r="27" spans="1:49">
      <c r="A27" s="81"/>
      <c r="B27" s="148"/>
      <c r="C27" s="149"/>
      <c r="D27" s="149"/>
      <c r="E27" s="150"/>
      <c r="F27" s="157"/>
      <c r="G27" s="158"/>
      <c r="H27" s="158"/>
      <c r="I27" s="158"/>
      <c r="J27" s="158"/>
      <c r="K27" s="158"/>
      <c r="L27" s="158"/>
      <c r="M27" s="159"/>
      <c r="N27" s="80"/>
      <c r="O27" s="83"/>
      <c r="P27" s="83"/>
    </row>
    <row r="28" spans="1:49">
      <c r="A28" s="81"/>
      <c r="B28" s="80" t="s">
        <v>6</v>
      </c>
      <c r="C28" s="80"/>
      <c r="D28" s="80"/>
      <c r="E28" s="80"/>
      <c r="F28" s="80"/>
      <c r="G28" s="80"/>
      <c r="H28" s="80"/>
      <c r="I28" s="80"/>
      <c r="J28" s="80"/>
      <c r="K28" s="80"/>
      <c r="L28" s="80"/>
      <c r="M28" s="80"/>
      <c r="N28" s="80"/>
      <c r="O28" s="2"/>
      <c r="P28" s="2"/>
    </row>
    <row r="29" spans="1:49">
      <c r="A29" s="81"/>
      <c r="B29" s="160">
        <v>44317</v>
      </c>
      <c r="C29" s="160"/>
      <c r="D29" s="160"/>
      <c r="E29" s="80"/>
      <c r="F29" s="80"/>
      <c r="G29" s="142" t="s">
        <v>0</v>
      </c>
      <c r="H29" s="143"/>
      <c r="I29" s="143"/>
      <c r="J29" s="143"/>
      <c r="K29" s="143"/>
      <c r="L29" s="143"/>
      <c r="M29" s="144"/>
      <c r="N29" s="81"/>
    </row>
    <row r="30" spans="1:49">
      <c r="A30" s="81"/>
      <c r="B30" s="81"/>
      <c r="C30" s="81"/>
      <c r="D30" s="81"/>
      <c r="E30" s="81"/>
      <c r="F30" s="80"/>
      <c r="G30" s="84">
        <v>1008916</v>
      </c>
      <c r="H30" s="58"/>
      <c r="I30" s="59"/>
      <c r="J30" s="59"/>
      <c r="K30" s="59"/>
      <c r="L30" s="59"/>
      <c r="M30" s="60"/>
      <c r="N30" s="81"/>
    </row>
    <row r="31" spans="1:49" ht="15.75" customHeight="1">
      <c r="A31" s="81"/>
      <c r="B31" s="81"/>
      <c r="C31" s="81"/>
      <c r="D31" s="81"/>
      <c r="E31" s="81"/>
      <c r="F31" s="81"/>
      <c r="G31" s="74" t="s">
        <v>47</v>
      </c>
      <c r="H31" s="130" t="s">
        <v>123</v>
      </c>
      <c r="I31" s="131"/>
      <c r="J31" s="131"/>
      <c r="K31" s="131"/>
      <c r="L31" s="131"/>
      <c r="M31" s="132"/>
      <c r="N31" s="28" t="str">
        <f>CONCATENATE(G30,G31,H31)</f>
        <v>1008916東京都千代田区霞が関1-2-2</v>
      </c>
    </row>
    <row r="32" spans="1:49">
      <c r="A32" s="81"/>
      <c r="B32" s="81"/>
      <c r="C32" s="81"/>
      <c r="D32" s="81"/>
      <c r="E32" s="81"/>
      <c r="F32" s="81"/>
      <c r="G32" s="127" t="s">
        <v>1</v>
      </c>
      <c r="H32" s="128"/>
      <c r="I32" s="128"/>
      <c r="J32" s="128"/>
      <c r="K32" s="128"/>
      <c r="L32" s="128"/>
      <c r="M32" s="129"/>
      <c r="N32" s="81"/>
    </row>
    <row r="33" spans="1:14" ht="24.75" customHeight="1">
      <c r="A33" s="81"/>
      <c r="B33" s="81"/>
      <c r="C33" s="81"/>
      <c r="D33" s="81"/>
      <c r="E33" s="81"/>
      <c r="F33" s="81"/>
      <c r="G33" s="62" t="s">
        <v>83</v>
      </c>
      <c r="H33" s="133" t="s">
        <v>126</v>
      </c>
      <c r="I33" s="134"/>
      <c r="J33" s="134"/>
      <c r="K33" s="134"/>
      <c r="L33" s="134"/>
      <c r="M33" s="135"/>
      <c r="N33" s="81"/>
    </row>
    <row r="34" spans="1:14" ht="24.75" customHeight="1">
      <c r="A34" s="81"/>
      <c r="B34" s="81"/>
      <c r="C34" s="81"/>
      <c r="D34" s="81"/>
      <c r="E34" s="81"/>
      <c r="F34" s="81"/>
      <c r="G34" s="61" t="s">
        <v>82</v>
      </c>
      <c r="H34" s="130" t="s">
        <v>127</v>
      </c>
      <c r="I34" s="131"/>
      <c r="J34" s="131"/>
      <c r="K34" s="131"/>
      <c r="L34" s="131"/>
      <c r="M34" s="132"/>
      <c r="N34" s="81"/>
    </row>
    <row r="35" spans="1:14">
      <c r="A35" s="81"/>
      <c r="B35" s="81"/>
      <c r="C35" s="81"/>
      <c r="F35" s="81"/>
      <c r="G35" s="81"/>
      <c r="H35" s="81"/>
      <c r="I35" s="81"/>
      <c r="J35" s="81"/>
      <c r="K35" s="81"/>
      <c r="L35" s="81"/>
      <c r="M35" s="81"/>
      <c r="N35" s="81"/>
    </row>
    <row r="36" spans="1:14">
      <c r="A36" s="81"/>
      <c r="B36" s="81"/>
      <c r="C36" s="81"/>
      <c r="D36" s="81"/>
      <c r="E36" s="81"/>
      <c r="F36" s="81"/>
      <c r="G36" s="69" t="s">
        <v>11</v>
      </c>
      <c r="H36" s="78"/>
      <c r="I36" s="78"/>
      <c r="J36" s="78"/>
      <c r="K36" s="78"/>
      <c r="L36" s="78"/>
      <c r="M36" s="79"/>
      <c r="N36" s="81"/>
    </row>
    <row r="37" spans="1:14" ht="13.5" customHeight="1">
      <c r="A37" s="81"/>
      <c r="B37" s="258" t="s">
        <v>116</v>
      </c>
      <c r="C37" s="258"/>
      <c r="D37" s="258"/>
      <c r="E37" s="171" t="str">
        <f>IF(様式1コピペ用!$A$4&gt;0,様式1コピペ用!$A$4,"")</f>
        <v/>
      </c>
      <c r="F37" s="54"/>
      <c r="G37" s="63" t="s">
        <v>12</v>
      </c>
      <c r="H37" s="81"/>
      <c r="I37" s="81"/>
      <c r="J37" s="81"/>
      <c r="K37" s="81"/>
      <c r="L37" s="81"/>
      <c r="M37" s="64"/>
      <c r="N37" s="81"/>
    </row>
    <row r="38" spans="1:14">
      <c r="A38" s="81"/>
      <c r="B38" s="258"/>
      <c r="C38" s="258"/>
      <c r="D38" s="258"/>
      <c r="E38" s="172"/>
      <c r="F38" s="54"/>
      <c r="G38" s="63" t="s">
        <v>15</v>
      </c>
      <c r="H38" s="81"/>
      <c r="I38" s="81"/>
      <c r="J38" s="81"/>
      <c r="K38" s="81"/>
      <c r="L38" s="81"/>
      <c r="M38" s="64"/>
      <c r="N38" s="81"/>
    </row>
    <row r="39" spans="1:14">
      <c r="A39" s="81"/>
      <c r="B39" s="54"/>
      <c r="C39" s="54"/>
      <c r="D39" s="54"/>
      <c r="E39" s="54"/>
      <c r="F39" s="54"/>
      <c r="G39" s="65" t="s">
        <v>120</v>
      </c>
      <c r="H39" s="8"/>
      <c r="I39" s="8"/>
      <c r="J39" s="8"/>
      <c r="K39" s="8"/>
      <c r="L39" s="8"/>
      <c r="M39" s="66"/>
      <c r="N39" s="81"/>
    </row>
    <row r="40" spans="1:14">
      <c r="A40" s="85"/>
      <c r="B40" s="54"/>
      <c r="C40" s="54"/>
      <c r="D40" s="54"/>
      <c r="E40" s="54"/>
      <c r="F40" s="54"/>
      <c r="G40" s="92" t="s">
        <v>135</v>
      </c>
      <c r="H40" s="8"/>
      <c r="I40" s="8"/>
      <c r="J40" s="8"/>
      <c r="K40" s="8"/>
      <c r="L40" s="8"/>
      <c r="M40" s="66"/>
      <c r="N40" s="85"/>
    </row>
    <row r="41" spans="1:14">
      <c r="A41" s="81"/>
      <c r="B41" s="54"/>
      <c r="C41" s="54"/>
      <c r="D41" s="54"/>
      <c r="E41" s="54"/>
      <c r="F41" s="54"/>
      <c r="G41" s="93" t="s">
        <v>121</v>
      </c>
      <c r="H41" s="67"/>
      <c r="I41" s="67"/>
      <c r="J41" s="67"/>
      <c r="K41" s="67"/>
      <c r="L41" s="67"/>
      <c r="M41" s="68"/>
      <c r="N41" s="81"/>
    </row>
    <row r="42" spans="1:14">
      <c r="A42" s="81"/>
      <c r="B42" s="81"/>
      <c r="C42" s="81"/>
      <c r="D42" s="81"/>
      <c r="E42" s="81"/>
      <c r="F42" s="81"/>
      <c r="G42" s="29"/>
      <c r="H42" s="81"/>
      <c r="I42" s="81"/>
      <c r="J42" s="81"/>
      <c r="K42" s="81"/>
      <c r="L42" s="81"/>
      <c r="M42" s="81"/>
      <c r="N42" s="81"/>
    </row>
    <row r="43" spans="1:14" ht="14.25" thickBot="1">
      <c r="M43" s="81"/>
    </row>
    <row r="44" spans="1:14">
      <c r="B44" s="23" t="s">
        <v>84</v>
      </c>
      <c r="C44" s="24"/>
      <c r="D44" s="24"/>
      <c r="E44" s="25"/>
    </row>
    <row r="45" spans="1:14">
      <c r="B45" s="52" t="s">
        <v>115</v>
      </c>
      <c r="C45" s="173" t="s">
        <v>128</v>
      </c>
      <c r="D45" s="173"/>
      <c r="E45" s="174"/>
    </row>
    <row r="46" spans="1:14">
      <c r="B46" s="26" t="s">
        <v>26</v>
      </c>
      <c r="C46" s="173" t="s">
        <v>129</v>
      </c>
      <c r="D46" s="173"/>
      <c r="E46" s="174"/>
    </row>
    <row r="47" spans="1:14" ht="14.25" thickBot="1">
      <c r="B47" s="72" t="s">
        <v>28</v>
      </c>
      <c r="C47" s="124" t="s">
        <v>130</v>
      </c>
      <c r="D47" s="125"/>
      <c r="E47" s="126"/>
    </row>
  </sheetData>
  <sheetProtection password="AE98" sheet="1" objects="1" scenarios="1"/>
  <dataConsolidate/>
  <mergeCells count="56">
    <mergeCell ref="AR8:AV8"/>
    <mergeCell ref="B2:M2"/>
    <mergeCell ref="B4:E5"/>
    <mergeCell ref="F4:M5"/>
    <mergeCell ref="B6:E8"/>
    <mergeCell ref="F6:M8"/>
    <mergeCell ref="P8:R8"/>
    <mergeCell ref="AH8:AI8"/>
    <mergeCell ref="AJ8:AK8"/>
    <mergeCell ref="AL8:AM8"/>
    <mergeCell ref="AN8:AO8"/>
    <mergeCell ref="AP8:AQ8"/>
    <mergeCell ref="B9:E10"/>
    <mergeCell ref="G10:M10"/>
    <mergeCell ref="B11:E15"/>
    <mergeCell ref="G11:I11"/>
    <mergeCell ref="K11:M11"/>
    <mergeCell ref="G12:I12"/>
    <mergeCell ref="K12:M12"/>
    <mergeCell ref="G13:I13"/>
    <mergeCell ref="K13:M13"/>
    <mergeCell ref="G14:I14"/>
    <mergeCell ref="K14:M14"/>
    <mergeCell ref="G15:I15"/>
    <mergeCell ref="J15:M15"/>
    <mergeCell ref="B16:E17"/>
    <mergeCell ref="F16:M17"/>
    <mergeCell ref="B21:E22"/>
    <mergeCell ref="F21:I21"/>
    <mergeCell ref="J21:M21"/>
    <mergeCell ref="B18:E20"/>
    <mergeCell ref="F18:I18"/>
    <mergeCell ref="J18:M18"/>
    <mergeCell ref="F19:I20"/>
    <mergeCell ref="J19:M20"/>
    <mergeCell ref="Q21:T22"/>
    <mergeCell ref="F22:I22"/>
    <mergeCell ref="J22:M22"/>
    <mergeCell ref="H34:M34"/>
    <mergeCell ref="B23:E24"/>
    <mergeCell ref="F23:I23"/>
    <mergeCell ref="J23:M23"/>
    <mergeCell ref="F24:I24"/>
    <mergeCell ref="J24:M24"/>
    <mergeCell ref="B25:E27"/>
    <mergeCell ref="F25:M27"/>
    <mergeCell ref="B29:D29"/>
    <mergeCell ref="G29:M29"/>
    <mergeCell ref="H31:M31"/>
    <mergeCell ref="G32:M32"/>
    <mergeCell ref="H33:M33"/>
    <mergeCell ref="B37:D38"/>
    <mergeCell ref="E37:E38"/>
    <mergeCell ref="C45:E45"/>
    <mergeCell ref="C46:E46"/>
    <mergeCell ref="C47:E47"/>
  </mergeCells>
  <phoneticPr fontId="1"/>
  <dataValidations count="1">
    <dataValidation type="textLength" operator="equal" allowBlank="1" showInputMessage="1" showErrorMessage="1" sqref="G30 F9" xr:uid="{00000000-0002-0000-0400-000000000000}">
      <formula1>7</formula1>
    </dataValidation>
  </dataValidations>
  <printOptions horizontalCentered="1" verticalCentered="1"/>
  <pageMargins left="0.31496062992125984" right="0.43307086614173229" top="0.35433070866141736" bottom="0.23622047244094491" header="0.31496062992125984" footer="0.15748031496062992"/>
  <pageSetup paperSize="9" scale="85" orientation="landscape" blackAndWhite="1" r:id="rId1"/>
  <rowBreaks count="1" manualBreakCount="1">
    <brk id="46" min="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5</xdr:col>
                    <xdr:colOff>238125</xdr:colOff>
                    <xdr:row>10</xdr:row>
                    <xdr:rowOff>0</xdr:rowOff>
                  </from>
                  <to>
                    <xdr:col>5</xdr:col>
                    <xdr:colOff>542925</xdr:colOff>
                    <xdr:row>11</xdr:row>
                    <xdr:rowOff>0</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from>
                    <xdr:col>5</xdr:col>
                    <xdr:colOff>238125</xdr:colOff>
                    <xdr:row>11</xdr:row>
                    <xdr:rowOff>9525</xdr:rowOff>
                  </from>
                  <to>
                    <xdr:col>5</xdr:col>
                    <xdr:colOff>542925</xdr:colOff>
                    <xdr:row>12</xdr:row>
                    <xdr:rowOff>9525</xdr:rowOff>
                  </to>
                </anchor>
              </controlPr>
            </control>
          </mc:Choice>
        </mc:AlternateContent>
        <mc:AlternateContent xmlns:mc="http://schemas.openxmlformats.org/markup-compatibility/2006">
          <mc:Choice Requires="x14">
            <control shapeId="9219" r:id="rId6" name="Check Box 3">
              <controlPr locked="0" defaultSize="0" autoFill="0" autoLine="0" autoPict="0">
                <anchor moveWithCells="1">
                  <from>
                    <xdr:col>5</xdr:col>
                    <xdr:colOff>238125</xdr:colOff>
                    <xdr:row>12</xdr:row>
                    <xdr:rowOff>0</xdr:rowOff>
                  </from>
                  <to>
                    <xdr:col>5</xdr:col>
                    <xdr:colOff>542925</xdr:colOff>
                    <xdr:row>13</xdr:row>
                    <xdr:rowOff>0</xdr:rowOff>
                  </to>
                </anchor>
              </controlPr>
            </control>
          </mc:Choice>
        </mc:AlternateContent>
        <mc:AlternateContent xmlns:mc="http://schemas.openxmlformats.org/markup-compatibility/2006">
          <mc:Choice Requires="x14">
            <control shapeId="9220" r:id="rId7" name="Check Box 4">
              <controlPr locked="0" defaultSize="0" autoFill="0" autoLine="0" autoPict="0">
                <anchor moveWithCells="1">
                  <from>
                    <xdr:col>5</xdr:col>
                    <xdr:colOff>238125</xdr:colOff>
                    <xdr:row>13</xdr:row>
                    <xdr:rowOff>19050</xdr:rowOff>
                  </from>
                  <to>
                    <xdr:col>5</xdr:col>
                    <xdr:colOff>542925</xdr:colOff>
                    <xdr:row>14</xdr:row>
                    <xdr:rowOff>19050</xdr:rowOff>
                  </to>
                </anchor>
              </controlPr>
            </control>
          </mc:Choice>
        </mc:AlternateContent>
        <mc:AlternateContent xmlns:mc="http://schemas.openxmlformats.org/markup-compatibility/2006">
          <mc:Choice Requires="x14">
            <control shapeId="9221" r:id="rId8" name="Check Box 5">
              <controlPr locked="0" defaultSize="0" autoFill="0" autoLine="0" autoPict="0">
                <anchor moveWithCells="1">
                  <from>
                    <xdr:col>5</xdr:col>
                    <xdr:colOff>238125</xdr:colOff>
                    <xdr:row>13</xdr:row>
                    <xdr:rowOff>238125</xdr:rowOff>
                  </from>
                  <to>
                    <xdr:col>5</xdr:col>
                    <xdr:colOff>542925</xdr:colOff>
                    <xdr:row>14</xdr:row>
                    <xdr:rowOff>238125</xdr:rowOff>
                  </to>
                </anchor>
              </controlPr>
            </control>
          </mc:Choice>
        </mc:AlternateContent>
        <mc:AlternateContent xmlns:mc="http://schemas.openxmlformats.org/markup-compatibility/2006">
          <mc:Choice Requires="x14">
            <control shapeId="9222" r:id="rId9" name="Check Box 6">
              <controlPr locked="0" defaultSize="0" autoFill="0" autoLine="0" autoPict="0">
                <anchor moveWithCells="1">
                  <from>
                    <xdr:col>9</xdr:col>
                    <xdr:colOff>238125</xdr:colOff>
                    <xdr:row>9</xdr:row>
                    <xdr:rowOff>180975</xdr:rowOff>
                  </from>
                  <to>
                    <xdr:col>9</xdr:col>
                    <xdr:colOff>542925</xdr:colOff>
                    <xdr:row>10</xdr:row>
                    <xdr:rowOff>238125</xdr:rowOff>
                  </to>
                </anchor>
              </controlPr>
            </control>
          </mc:Choice>
        </mc:AlternateContent>
        <mc:AlternateContent xmlns:mc="http://schemas.openxmlformats.org/markup-compatibility/2006">
          <mc:Choice Requires="x14">
            <control shapeId="9223" r:id="rId10" name="Check Box 7">
              <controlPr locked="0" defaultSize="0" autoFill="0" autoLine="0" autoPict="0">
                <anchor moveWithCells="1">
                  <from>
                    <xdr:col>9</xdr:col>
                    <xdr:colOff>238125</xdr:colOff>
                    <xdr:row>11</xdr:row>
                    <xdr:rowOff>9525</xdr:rowOff>
                  </from>
                  <to>
                    <xdr:col>9</xdr:col>
                    <xdr:colOff>542925</xdr:colOff>
                    <xdr:row>12</xdr:row>
                    <xdr:rowOff>19050</xdr:rowOff>
                  </to>
                </anchor>
              </controlPr>
            </control>
          </mc:Choice>
        </mc:AlternateContent>
        <mc:AlternateContent xmlns:mc="http://schemas.openxmlformats.org/markup-compatibility/2006">
          <mc:Choice Requires="x14">
            <control shapeId="9224" r:id="rId11" name="Check Box 8">
              <controlPr locked="0" defaultSize="0" autoFill="0" autoLine="0" autoPict="0">
                <anchor moveWithCells="1">
                  <from>
                    <xdr:col>9</xdr:col>
                    <xdr:colOff>238125</xdr:colOff>
                    <xdr:row>12</xdr:row>
                    <xdr:rowOff>9525</xdr:rowOff>
                  </from>
                  <to>
                    <xdr:col>9</xdr:col>
                    <xdr:colOff>542925</xdr:colOff>
                    <xdr:row>13</xdr:row>
                    <xdr:rowOff>9525</xdr:rowOff>
                  </to>
                </anchor>
              </controlPr>
            </control>
          </mc:Choice>
        </mc:AlternateContent>
        <mc:AlternateContent xmlns:mc="http://schemas.openxmlformats.org/markup-compatibility/2006">
          <mc:Choice Requires="x14">
            <control shapeId="9225" r:id="rId12" name="Check Box 9">
              <controlPr locked="0" defaultSize="0" autoFill="0" autoLine="0" autoPict="0">
                <anchor moveWithCells="1">
                  <from>
                    <xdr:col>9</xdr:col>
                    <xdr:colOff>247650</xdr:colOff>
                    <xdr:row>13</xdr:row>
                    <xdr:rowOff>9525</xdr:rowOff>
                  </from>
                  <to>
                    <xdr:col>9</xdr:col>
                    <xdr:colOff>552450</xdr:colOff>
                    <xdr:row>14</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1000000}">
          <x14:formula1>
            <xm:f>様式1コピペ用!$AI$6:$AI$8</xm:f>
          </x14:formula1>
          <xm:sqref>J24:M24</xm:sqref>
        </x14:dataValidation>
        <x14:dataValidation type="list" allowBlank="1" showInputMessage="1" showErrorMessage="1" xr:uid="{00000000-0002-0000-0400-000002000000}">
          <x14:formula1>
            <xm:f>様式1コピペ用!$AI$6:$AI$9</xm:f>
          </x14:formula1>
          <xm:sqref>J22:M22</xm:sqref>
        </x14:dataValidation>
        <x14:dataValidation type="list" allowBlank="1" showInputMessage="1" showErrorMessage="1" xr:uid="{00000000-0002-0000-0400-000003000000}">
          <x14:formula1>
            <xm:f>様式1コピペ用!$AJ$6:$AJ$52</xm:f>
          </x14:formula1>
          <xm:sqref>F10 G31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4"/>
  <sheetViews>
    <sheetView view="pageBreakPreview" zoomScaleNormal="100" zoomScaleSheetLayoutView="100" workbookViewId="0">
      <selection activeCell="B5" sqref="B5"/>
    </sheetView>
  </sheetViews>
  <sheetFormatPr defaultRowHeight="18.75" customHeight="1"/>
  <cols>
    <col min="1" max="1" width="7.125" style="1" customWidth="1"/>
    <col min="2" max="3" width="26.75" style="1" customWidth="1"/>
    <col min="4" max="4" width="9" style="1"/>
    <col min="5" max="5" width="7.125" style="1" customWidth="1"/>
    <col min="6" max="7" width="26.75" style="1" customWidth="1"/>
    <col min="8" max="16384" width="9" style="1"/>
  </cols>
  <sheetData>
    <row r="1" spans="1:7" ht="18.75" customHeight="1">
      <c r="G1" s="41" t="s">
        <v>104</v>
      </c>
    </row>
    <row r="2" spans="1:7" ht="18.75" customHeight="1">
      <c r="G2" s="41"/>
    </row>
    <row r="3" spans="1:7" ht="18.75" customHeight="1">
      <c r="A3" s="244" t="s">
        <v>105</v>
      </c>
      <c r="B3" s="244"/>
      <c r="C3" s="244"/>
      <c r="D3" s="43"/>
      <c r="E3" s="244" t="s">
        <v>106</v>
      </c>
      <c r="F3" s="244"/>
      <c r="G3" s="244"/>
    </row>
    <row r="4" spans="1:7" ht="18.75" customHeight="1">
      <c r="A4" s="40"/>
      <c r="B4" s="40" t="s">
        <v>4</v>
      </c>
      <c r="C4" s="40" t="s">
        <v>103</v>
      </c>
      <c r="E4" s="40"/>
      <c r="F4" s="40" t="s">
        <v>4</v>
      </c>
      <c r="G4" s="40" t="s">
        <v>103</v>
      </c>
    </row>
    <row r="5" spans="1:7" ht="18.75" customHeight="1">
      <c r="A5" s="40">
        <v>1</v>
      </c>
      <c r="B5" s="77" t="s">
        <v>131</v>
      </c>
      <c r="C5" s="77" t="s">
        <v>32</v>
      </c>
      <c r="E5" s="40">
        <v>1</v>
      </c>
      <c r="F5" s="77" t="s">
        <v>133</v>
      </c>
      <c r="G5" s="77" t="s">
        <v>30</v>
      </c>
    </row>
    <row r="6" spans="1:7" ht="18.75" customHeight="1">
      <c r="A6" s="40">
        <v>2</v>
      </c>
      <c r="B6" s="77" t="s">
        <v>132</v>
      </c>
      <c r="C6" s="77" t="s">
        <v>31</v>
      </c>
      <c r="E6" s="40">
        <v>2</v>
      </c>
      <c r="F6" s="77" t="s">
        <v>134</v>
      </c>
      <c r="G6" s="77" t="s">
        <v>29</v>
      </c>
    </row>
    <row r="7" spans="1:7" ht="18.75" customHeight="1">
      <c r="A7" s="40">
        <v>3</v>
      </c>
      <c r="B7" s="77"/>
      <c r="C7" s="77"/>
      <c r="E7" s="40">
        <v>3</v>
      </c>
      <c r="F7" s="77"/>
      <c r="G7" s="77"/>
    </row>
    <row r="8" spans="1:7" ht="18.75" customHeight="1">
      <c r="A8" s="40">
        <v>4</v>
      </c>
      <c r="B8" s="77"/>
      <c r="C8" s="77"/>
      <c r="E8" s="40">
        <v>4</v>
      </c>
      <c r="F8" s="77"/>
      <c r="G8" s="77"/>
    </row>
    <row r="9" spans="1:7" ht="18.75" customHeight="1">
      <c r="A9" s="40">
        <v>5</v>
      </c>
      <c r="B9" s="77"/>
      <c r="C9" s="77"/>
      <c r="E9" s="40">
        <v>5</v>
      </c>
      <c r="F9" s="77"/>
      <c r="G9" s="77"/>
    </row>
    <row r="10" spans="1:7" ht="18.75" customHeight="1">
      <c r="A10" s="40">
        <v>6</v>
      </c>
      <c r="B10" s="77"/>
      <c r="C10" s="77"/>
      <c r="E10" s="40">
        <v>6</v>
      </c>
      <c r="F10" s="77"/>
      <c r="G10" s="77"/>
    </row>
    <row r="11" spans="1:7" ht="18.75" customHeight="1">
      <c r="A11" s="40">
        <v>7</v>
      </c>
      <c r="B11" s="77"/>
      <c r="C11" s="77"/>
      <c r="E11" s="40">
        <v>7</v>
      </c>
      <c r="F11" s="77"/>
      <c r="G11" s="77"/>
    </row>
    <row r="12" spans="1:7" ht="18.75" customHeight="1">
      <c r="A12" s="40">
        <v>8</v>
      </c>
      <c r="B12" s="77"/>
      <c r="C12" s="77"/>
      <c r="E12" s="40">
        <v>8</v>
      </c>
      <c r="F12" s="77"/>
      <c r="G12" s="77"/>
    </row>
    <row r="13" spans="1:7" ht="18.75" customHeight="1">
      <c r="A13" s="40">
        <v>9</v>
      </c>
      <c r="B13" s="77"/>
      <c r="C13" s="77"/>
      <c r="E13" s="40">
        <v>9</v>
      </c>
      <c r="F13" s="77"/>
      <c r="G13" s="77"/>
    </row>
    <row r="14" spans="1:7" ht="18.75" customHeight="1">
      <c r="A14" s="40">
        <v>10</v>
      </c>
      <c r="B14" s="77"/>
      <c r="C14" s="77"/>
      <c r="E14" s="40">
        <v>10</v>
      </c>
      <c r="F14" s="77"/>
      <c r="G14" s="77"/>
    </row>
    <row r="15" spans="1:7" ht="18.75" customHeight="1">
      <c r="A15" s="40">
        <v>11</v>
      </c>
      <c r="B15" s="77"/>
      <c r="C15" s="77"/>
      <c r="E15" s="40">
        <v>11</v>
      </c>
      <c r="F15" s="77"/>
      <c r="G15" s="77"/>
    </row>
    <row r="16" spans="1:7" ht="18.75" customHeight="1">
      <c r="A16" s="40">
        <v>12</v>
      </c>
      <c r="B16" s="77"/>
      <c r="C16" s="77"/>
      <c r="E16" s="40">
        <v>12</v>
      </c>
      <c r="F16" s="77"/>
      <c r="G16" s="77"/>
    </row>
    <row r="17" spans="1:7" ht="18.75" customHeight="1">
      <c r="A17" s="40">
        <v>13</v>
      </c>
      <c r="B17" s="77"/>
      <c r="C17" s="77"/>
      <c r="E17" s="40">
        <v>13</v>
      </c>
      <c r="F17" s="77"/>
      <c r="G17" s="77"/>
    </row>
    <row r="18" spans="1:7" ht="18.75" customHeight="1">
      <c r="A18" s="40">
        <v>14</v>
      </c>
      <c r="B18" s="77"/>
      <c r="C18" s="77"/>
      <c r="E18" s="40">
        <v>14</v>
      </c>
      <c r="F18" s="77"/>
      <c r="G18" s="77"/>
    </row>
    <row r="19" spans="1:7" ht="18.75" customHeight="1">
      <c r="A19" s="40">
        <v>15</v>
      </c>
      <c r="B19" s="77"/>
      <c r="C19" s="77"/>
      <c r="E19" s="40">
        <v>15</v>
      </c>
      <c r="F19" s="77"/>
      <c r="G19" s="77"/>
    </row>
    <row r="20" spans="1:7" ht="18.75" customHeight="1">
      <c r="A20" s="40">
        <v>16</v>
      </c>
      <c r="B20" s="77"/>
      <c r="C20" s="77"/>
      <c r="E20" s="40">
        <v>16</v>
      </c>
      <c r="F20" s="77"/>
      <c r="G20" s="77"/>
    </row>
    <row r="21" spans="1:7" ht="18.75" customHeight="1">
      <c r="A21" s="40">
        <v>17</v>
      </c>
      <c r="B21" s="77"/>
      <c r="C21" s="77"/>
      <c r="E21" s="40">
        <v>17</v>
      </c>
      <c r="F21" s="77"/>
      <c r="G21" s="77"/>
    </row>
    <row r="22" spans="1:7" ht="18.75" customHeight="1">
      <c r="A22" s="40">
        <v>18</v>
      </c>
      <c r="B22" s="77"/>
      <c r="C22" s="77"/>
      <c r="E22" s="40">
        <v>18</v>
      </c>
      <c r="F22" s="77"/>
      <c r="G22" s="77"/>
    </row>
    <row r="23" spans="1:7" ht="18.75" customHeight="1">
      <c r="A23" s="40">
        <v>19</v>
      </c>
      <c r="B23" s="77"/>
      <c r="C23" s="77"/>
      <c r="E23" s="40">
        <v>19</v>
      </c>
      <c r="F23" s="77"/>
      <c r="G23" s="77"/>
    </row>
    <row r="24" spans="1:7" ht="18.75" customHeight="1">
      <c r="A24" s="40">
        <v>20</v>
      </c>
      <c r="B24" s="77"/>
      <c r="C24" s="77"/>
      <c r="E24" s="40">
        <v>20</v>
      </c>
      <c r="F24" s="77"/>
      <c r="G24" s="77"/>
    </row>
  </sheetData>
  <sheetProtection password="AE98" sheet="1" objects="1" scenarios="1"/>
  <mergeCells count="2">
    <mergeCell ref="A3:C3"/>
    <mergeCell ref="E3:G3"/>
  </mergeCells>
  <phoneticPr fontId="1"/>
  <printOptions horizontalCentered="1" verticalCentered="1"/>
  <pageMargins left="0.70866141732283472" right="0.70866141732283472" top="0.74803149606299213" bottom="0.74803149606299213" header="0.31496062992125984" footer="0.31496062992125984"/>
  <pageSetup paperSize="9" orientation="landscape" blackAndWhite="1"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様式1コピペ用!$AI$6:$AI$8</xm:f>
          </x14:formula1>
          <xm:sqref>G5:G24</xm:sqref>
        </x14:dataValidation>
        <x14:dataValidation type="list" allowBlank="1" showInputMessage="1" showErrorMessage="1" xr:uid="{00000000-0002-0000-0500-000001000000}">
          <x14:formula1>
            <xm:f>様式1コピペ用!$AI$6:$AI$9</xm:f>
          </x14:formula1>
          <xm:sqref>C5:C24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85"/>
  <sheetViews>
    <sheetView showZeros="0" showWhiteSpace="0" view="pageBreakPreview" zoomScale="115" zoomScaleNormal="115" zoomScaleSheetLayoutView="115" workbookViewId="0">
      <selection activeCell="B8" sqref="B8:E8"/>
    </sheetView>
  </sheetViews>
  <sheetFormatPr defaultColWidth="9" defaultRowHeight="14.25"/>
  <cols>
    <col min="1" max="1" width="19.5" style="94" customWidth="1"/>
    <col min="2" max="2" width="5.75" style="94" customWidth="1"/>
    <col min="3" max="3" width="3.5" style="94" bestFit="1" customWidth="1"/>
    <col min="4" max="4" width="74.75" style="94" customWidth="1"/>
    <col min="5" max="5" width="8" style="95" customWidth="1"/>
    <col min="6" max="7" width="9" style="94"/>
    <col min="8" max="8" width="13.625" style="94" customWidth="1"/>
    <col min="9" max="16384" width="9" style="94"/>
  </cols>
  <sheetData>
    <row r="1" spans="1:6" ht="18.75">
      <c r="B1" s="245"/>
      <c r="C1" s="245"/>
      <c r="D1" s="245"/>
      <c r="E1" s="245"/>
    </row>
    <row r="2" spans="1:6" ht="18.75">
      <c r="A2" s="115" t="s">
        <v>136</v>
      </c>
      <c r="B2" s="116"/>
      <c r="C2" s="115"/>
      <c r="D2" s="115"/>
      <c r="E2" s="115"/>
    </row>
    <row r="3" spans="1:6" ht="18.75" customHeight="1"/>
    <row r="4" spans="1:6">
      <c r="A4" s="102" t="s">
        <v>266</v>
      </c>
      <c r="B4" s="102"/>
      <c r="C4" s="102"/>
    </row>
    <row r="5" spans="1:6">
      <c r="A5" s="102" t="s">
        <v>137</v>
      </c>
      <c r="B5" s="102"/>
      <c r="C5" s="102"/>
    </row>
    <row r="6" spans="1:6">
      <c r="A6" s="117" t="s">
        <v>138</v>
      </c>
      <c r="B6" s="117"/>
      <c r="C6" s="117"/>
    </row>
    <row r="7" spans="1:6">
      <c r="C7" s="96"/>
      <c r="D7" s="96"/>
      <c r="E7" s="96"/>
    </row>
    <row r="8" spans="1:6" ht="41.25" customHeight="1">
      <c r="A8" s="105" t="s">
        <v>270</v>
      </c>
      <c r="B8" s="246">
        <f>様式１!F4</f>
        <v>0</v>
      </c>
      <c r="C8" s="246"/>
      <c r="D8" s="246"/>
      <c r="E8" s="246"/>
    </row>
    <row r="9" spans="1:6" ht="41.25" customHeight="1">
      <c r="A9" s="105" t="s">
        <v>18</v>
      </c>
      <c r="B9" s="253" t="s">
        <v>272</v>
      </c>
      <c r="C9" s="254"/>
      <c r="D9" s="254"/>
      <c r="E9" s="255"/>
    </row>
    <row r="10" spans="1:6" ht="37.5" customHeight="1">
      <c r="A10" s="111" t="s">
        <v>243</v>
      </c>
      <c r="B10" s="256" t="s">
        <v>139</v>
      </c>
      <c r="C10" s="247" t="s">
        <v>140</v>
      </c>
      <c r="D10" s="97" t="s">
        <v>141</v>
      </c>
      <c r="E10" s="98" t="s">
        <v>269</v>
      </c>
    </row>
    <row r="11" spans="1:6" ht="37.5" customHeight="1">
      <c r="A11" s="118"/>
      <c r="B11" s="256"/>
      <c r="C11" s="248"/>
      <c r="D11" s="113" t="s">
        <v>142</v>
      </c>
      <c r="E11" s="106"/>
      <c r="F11" s="99"/>
    </row>
    <row r="12" spans="1:6" ht="37.5" customHeight="1">
      <c r="A12" s="119"/>
      <c r="B12" s="256"/>
      <c r="C12" s="248"/>
      <c r="D12" s="113" t="s">
        <v>143</v>
      </c>
      <c r="E12" s="106"/>
      <c r="F12" s="99"/>
    </row>
    <row r="13" spans="1:6" ht="82.5" customHeight="1">
      <c r="A13" s="119"/>
      <c r="B13" s="256"/>
      <c r="C13" s="248"/>
      <c r="D13" s="113" t="s">
        <v>144</v>
      </c>
      <c r="E13" s="106"/>
      <c r="F13" s="99"/>
    </row>
    <row r="14" spans="1:6" ht="37.5" customHeight="1">
      <c r="A14" s="119"/>
      <c r="B14" s="256"/>
      <c r="C14" s="248"/>
      <c r="D14" s="113" t="s">
        <v>145</v>
      </c>
      <c r="E14" s="106"/>
      <c r="F14" s="99"/>
    </row>
    <row r="15" spans="1:6" ht="37.5" customHeight="1">
      <c r="A15" s="119"/>
      <c r="B15" s="256"/>
      <c r="C15" s="248"/>
      <c r="D15" s="113" t="s">
        <v>146</v>
      </c>
      <c r="E15" s="106"/>
      <c r="F15" s="99"/>
    </row>
    <row r="16" spans="1:6" ht="37.5" customHeight="1">
      <c r="A16" s="119"/>
      <c r="B16" s="256"/>
      <c r="C16" s="248"/>
      <c r="D16" s="113" t="s">
        <v>147</v>
      </c>
      <c r="E16" s="106"/>
      <c r="F16" s="99"/>
    </row>
    <row r="17" spans="1:6" ht="37.5" customHeight="1">
      <c r="A17" s="119"/>
      <c r="B17" s="256"/>
      <c r="C17" s="248"/>
      <c r="D17" s="113" t="s">
        <v>148</v>
      </c>
      <c r="E17" s="106"/>
      <c r="F17" s="99"/>
    </row>
    <row r="18" spans="1:6" ht="37.5" customHeight="1">
      <c r="A18" s="119"/>
      <c r="B18" s="256"/>
      <c r="C18" s="248"/>
      <c r="D18" s="113" t="s">
        <v>149</v>
      </c>
      <c r="E18" s="106"/>
      <c r="F18" s="99"/>
    </row>
    <row r="19" spans="1:6" ht="52.5" customHeight="1">
      <c r="A19" s="119"/>
      <c r="B19" s="256"/>
      <c r="C19" s="248"/>
      <c r="D19" s="113" t="s">
        <v>150</v>
      </c>
      <c r="E19" s="106"/>
      <c r="F19" s="99"/>
    </row>
    <row r="20" spans="1:6" ht="37.5" customHeight="1">
      <c r="A20" s="119"/>
      <c r="B20" s="256"/>
      <c r="C20" s="248"/>
      <c r="D20" s="113" t="s">
        <v>151</v>
      </c>
      <c r="E20" s="106"/>
      <c r="F20" s="99"/>
    </row>
    <row r="21" spans="1:6" ht="37.5" customHeight="1">
      <c r="A21" s="119"/>
      <c r="B21" s="256"/>
      <c r="C21" s="248"/>
      <c r="D21" s="113" t="s">
        <v>152</v>
      </c>
      <c r="E21" s="106"/>
      <c r="F21" s="99"/>
    </row>
    <row r="22" spans="1:6" ht="37.5" customHeight="1">
      <c r="A22" s="101"/>
      <c r="B22" s="256"/>
      <c r="C22" s="249"/>
      <c r="D22" s="113" t="s">
        <v>153</v>
      </c>
      <c r="E22" s="106"/>
      <c r="F22" s="99"/>
    </row>
    <row r="23" spans="1:6" ht="83.25" customHeight="1">
      <c r="A23" s="107" t="s">
        <v>244</v>
      </c>
      <c r="B23" s="121" t="s">
        <v>154</v>
      </c>
      <c r="C23" s="121" t="s">
        <v>140</v>
      </c>
      <c r="D23" s="97" t="s">
        <v>155</v>
      </c>
      <c r="E23" s="98" t="s">
        <v>269</v>
      </c>
    </row>
    <row r="24" spans="1:6" ht="37.5" customHeight="1">
      <c r="A24" s="107" t="s">
        <v>245</v>
      </c>
      <c r="B24" s="121" t="s">
        <v>156</v>
      </c>
      <c r="C24" s="121" t="s">
        <v>140</v>
      </c>
      <c r="D24" s="100" t="s">
        <v>157</v>
      </c>
      <c r="E24" s="98" t="s">
        <v>269</v>
      </c>
    </row>
    <row r="25" spans="1:6" ht="37.5" customHeight="1">
      <c r="A25" s="112" t="s">
        <v>246</v>
      </c>
      <c r="B25" s="247" t="s">
        <v>158</v>
      </c>
      <c r="C25" s="121">
        <v>1</v>
      </c>
      <c r="D25" s="97" t="s">
        <v>159</v>
      </c>
      <c r="E25" s="98" t="s">
        <v>269</v>
      </c>
    </row>
    <row r="26" spans="1:6" ht="37.5" customHeight="1">
      <c r="A26" s="101"/>
      <c r="B26" s="249"/>
      <c r="C26" s="121">
        <v>2</v>
      </c>
      <c r="D26" s="97" t="s">
        <v>160</v>
      </c>
      <c r="E26" s="98" t="s">
        <v>269</v>
      </c>
    </row>
    <row r="27" spans="1:6" ht="37.5" customHeight="1">
      <c r="A27" s="107" t="s">
        <v>247</v>
      </c>
      <c r="B27" s="121" t="s">
        <v>161</v>
      </c>
      <c r="C27" s="121" t="s">
        <v>140</v>
      </c>
      <c r="D27" s="100" t="s">
        <v>162</v>
      </c>
      <c r="E27" s="98" t="s">
        <v>269</v>
      </c>
    </row>
    <row r="28" spans="1:6" ht="97.5" customHeight="1">
      <c r="A28" s="111" t="s">
        <v>248</v>
      </c>
      <c r="B28" s="247" t="s">
        <v>163</v>
      </c>
      <c r="C28" s="120">
        <v>1</v>
      </c>
      <c r="D28" s="97" t="s">
        <v>164</v>
      </c>
      <c r="E28" s="98" t="s">
        <v>269</v>
      </c>
    </row>
    <row r="29" spans="1:6" ht="52.5" customHeight="1">
      <c r="A29" s="101"/>
      <c r="B29" s="249"/>
      <c r="C29" s="121">
        <v>2</v>
      </c>
      <c r="D29" s="97" t="s">
        <v>165</v>
      </c>
      <c r="E29" s="98" t="s">
        <v>269</v>
      </c>
    </row>
    <row r="30" spans="1:6" ht="37.5" customHeight="1">
      <c r="A30" s="105" t="s">
        <v>249</v>
      </c>
      <c r="B30" s="121" t="s">
        <v>166</v>
      </c>
      <c r="C30" s="121" t="s">
        <v>140</v>
      </c>
      <c r="D30" s="97" t="s">
        <v>167</v>
      </c>
      <c r="E30" s="98" t="s">
        <v>269</v>
      </c>
    </row>
    <row r="31" spans="1:6" ht="37.5" customHeight="1">
      <c r="A31" s="107" t="s">
        <v>250</v>
      </c>
      <c r="B31" s="121" t="s">
        <v>168</v>
      </c>
      <c r="C31" s="121" t="s">
        <v>140</v>
      </c>
      <c r="D31" s="100" t="s">
        <v>169</v>
      </c>
      <c r="E31" s="98" t="s">
        <v>269</v>
      </c>
    </row>
    <row r="32" spans="1:6" ht="37.5" customHeight="1">
      <c r="A32" s="111" t="s">
        <v>251</v>
      </c>
      <c r="B32" s="247" t="s">
        <v>170</v>
      </c>
      <c r="C32" s="121">
        <v>1</v>
      </c>
      <c r="D32" s="97" t="s">
        <v>171</v>
      </c>
      <c r="E32" s="98" t="s">
        <v>269</v>
      </c>
    </row>
    <row r="33" spans="1:5" ht="37.5" customHeight="1">
      <c r="A33" s="101"/>
      <c r="B33" s="249"/>
      <c r="C33" s="121">
        <v>2</v>
      </c>
      <c r="D33" s="97" t="s">
        <v>172</v>
      </c>
      <c r="E33" s="98" t="s">
        <v>269</v>
      </c>
    </row>
    <row r="34" spans="1:5" ht="37.5" customHeight="1">
      <c r="A34" s="112" t="s">
        <v>252</v>
      </c>
      <c r="B34" s="247" t="s">
        <v>173</v>
      </c>
      <c r="C34" s="121">
        <v>1</v>
      </c>
      <c r="D34" s="97" t="s">
        <v>174</v>
      </c>
      <c r="E34" s="98" t="s">
        <v>269</v>
      </c>
    </row>
    <row r="35" spans="1:5" ht="67.5" customHeight="1">
      <c r="A35" s="101"/>
      <c r="B35" s="249"/>
      <c r="C35" s="121">
        <v>2</v>
      </c>
      <c r="D35" s="97" t="s">
        <v>175</v>
      </c>
      <c r="E35" s="98" t="s">
        <v>269</v>
      </c>
    </row>
    <row r="36" spans="1:5" ht="37.5" customHeight="1">
      <c r="A36" s="107" t="s">
        <v>253</v>
      </c>
      <c r="B36" s="121" t="s">
        <v>176</v>
      </c>
      <c r="C36" s="121" t="s">
        <v>140</v>
      </c>
      <c r="D36" s="97" t="s">
        <v>177</v>
      </c>
      <c r="E36" s="98" t="s">
        <v>269</v>
      </c>
    </row>
    <row r="37" spans="1:5" ht="37.5" customHeight="1">
      <c r="A37" s="111" t="s">
        <v>107</v>
      </c>
      <c r="B37" s="247" t="s">
        <v>178</v>
      </c>
      <c r="C37" s="121">
        <v>1</v>
      </c>
      <c r="D37" s="100" t="s">
        <v>179</v>
      </c>
      <c r="E37" s="98" t="s">
        <v>269</v>
      </c>
    </row>
    <row r="38" spans="1:5" ht="37.5" customHeight="1">
      <c r="A38" s="118"/>
      <c r="B38" s="248"/>
      <c r="C38" s="121">
        <v>2</v>
      </c>
      <c r="D38" s="97" t="s">
        <v>180</v>
      </c>
      <c r="E38" s="98" t="s">
        <v>269</v>
      </c>
    </row>
    <row r="39" spans="1:5" ht="37.5" customHeight="1">
      <c r="A39" s="118"/>
      <c r="B39" s="248"/>
      <c r="C39" s="121">
        <v>3</v>
      </c>
      <c r="D39" s="100" t="s">
        <v>181</v>
      </c>
      <c r="E39" s="98" t="s">
        <v>269</v>
      </c>
    </row>
    <row r="40" spans="1:5" ht="52.5" customHeight="1">
      <c r="A40" s="118"/>
      <c r="B40" s="249"/>
      <c r="C40" s="121">
        <v>4</v>
      </c>
      <c r="D40" s="97" t="s">
        <v>182</v>
      </c>
      <c r="E40" s="98" t="s">
        <v>269</v>
      </c>
    </row>
    <row r="41" spans="1:5" ht="37.5" customHeight="1">
      <c r="A41" s="111" t="s">
        <v>254</v>
      </c>
      <c r="B41" s="250" t="s">
        <v>183</v>
      </c>
      <c r="C41" s="121">
        <v>1</v>
      </c>
      <c r="D41" s="100" t="s">
        <v>184</v>
      </c>
      <c r="E41" s="98" t="s">
        <v>269</v>
      </c>
    </row>
    <row r="42" spans="1:5" ht="37.5" customHeight="1">
      <c r="A42" s="118"/>
      <c r="B42" s="251"/>
      <c r="C42" s="121">
        <v>2</v>
      </c>
      <c r="D42" s="100" t="s">
        <v>185</v>
      </c>
      <c r="E42" s="98" t="s">
        <v>269</v>
      </c>
    </row>
    <row r="43" spans="1:5" ht="37.5" customHeight="1">
      <c r="A43" s="118"/>
      <c r="B43" s="251"/>
      <c r="C43" s="121">
        <v>3</v>
      </c>
      <c r="D43" s="97" t="s">
        <v>186</v>
      </c>
      <c r="E43" s="98" t="s">
        <v>269</v>
      </c>
    </row>
    <row r="44" spans="1:5" ht="37.5" customHeight="1">
      <c r="A44" s="118"/>
      <c r="B44" s="251"/>
      <c r="C44" s="121">
        <v>4</v>
      </c>
      <c r="D44" s="100" t="s">
        <v>187</v>
      </c>
      <c r="E44" s="98" t="s">
        <v>269</v>
      </c>
    </row>
    <row r="45" spans="1:5" ht="37.5" customHeight="1">
      <c r="A45" s="118"/>
      <c r="B45" s="252"/>
      <c r="C45" s="121">
        <v>5</v>
      </c>
      <c r="D45" s="100" t="s">
        <v>188</v>
      </c>
      <c r="E45" s="98" t="s">
        <v>269</v>
      </c>
    </row>
    <row r="46" spans="1:5" ht="37.5" customHeight="1">
      <c r="A46" s="105" t="s">
        <v>255</v>
      </c>
      <c r="B46" s="121" t="s">
        <v>189</v>
      </c>
      <c r="C46" s="121" t="s">
        <v>140</v>
      </c>
      <c r="D46" s="97" t="s">
        <v>190</v>
      </c>
      <c r="E46" s="98" t="s">
        <v>269</v>
      </c>
    </row>
    <row r="47" spans="1:5" ht="54" customHeight="1">
      <c r="A47" s="112" t="s">
        <v>256</v>
      </c>
      <c r="B47" s="247" t="s">
        <v>191</v>
      </c>
      <c r="C47" s="121">
        <v>1</v>
      </c>
      <c r="D47" s="97" t="s">
        <v>192</v>
      </c>
      <c r="E47" s="98" t="s">
        <v>269</v>
      </c>
    </row>
    <row r="48" spans="1:5" ht="54" customHeight="1">
      <c r="A48" s="101"/>
      <c r="B48" s="249"/>
      <c r="C48" s="121">
        <v>2</v>
      </c>
      <c r="D48" s="97" t="s">
        <v>193</v>
      </c>
      <c r="E48" s="98" t="s">
        <v>269</v>
      </c>
    </row>
    <row r="49" spans="1:9" ht="84" customHeight="1">
      <c r="A49" s="112" t="s">
        <v>257</v>
      </c>
      <c r="B49" s="247" t="s">
        <v>194</v>
      </c>
      <c r="C49" s="121">
        <v>1</v>
      </c>
      <c r="D49" s="97" t="s">
        <v>267</v>
      </c>
      <c r="E49" s="98" t="s">
        <v>269</v>
      </c>
      <c r="H49" s="102"/>
      <c r="I49" s="102"/>
    </row>
    <row r="50" spans="1:9" ht="37.5" customHeight="1">
      <c r="A50" s="118"/>
      <c r="B50" s="248"/>
      <c r="C50" s="121">
        <v>2</v>
      </c>
      <c r="D50" s="100" t="s">
        <v>195</v>
      </c>
      <c r="E50" s="98" t="s">
        <v>269</v>
      </c>
    </row>
    <row r="51" spans="1:9" ht="37.5" customHeight="1">
      <c r="A51" s="119"/>
      <c r="B51" s="249"/>
      <c r="C51" s="121">
        <v>3</v>
      </c>
      <c r="D51" s="97" t="s">
        <v>196</v>
      </c>
      <c r="E51" s="98" t="s">
        <v>269</v>
      </c>
    </row>
    <row r="52" spans="1:9" ht="37.5" customHeight="1">
      <c r="A52" s="105" t="s">
        <v>258</v>
      </c>
      <c r="B52" s="121" t="s">
        <v>197</v>
      </c>
      <c r="C52" s="121" t="s">
        <v>140</v>
      </c>
      <c r="D52" s="97" t="s">
        <v>198</v>
      </c>
      <c r="E52" s="98" t="s">
        <v>269</v>
      </c>
    </row>
    <row r="53" spans="1:9" ht="52.5" customHeight="1">
      <c r="A53" s="112" t="s">
        <v>259</v>
      </c>
      <c r="B53" s="247" t="s">
        <v>199</v>
      </c>
      <c r="C53" s="121">
        <v>1</v>
      </c>
      <c r="D53" s="97" t="s">
        <v>200</v>
      </c>
      <c r="E53" s="98" t="s">
        <v>269</v>
      </c>
    </row>
    <row r="54" spans="1:9" ht="37.5" customHeight="1">
      <c r="A54" s="101"/>
      <c r="B54" s="249"/>
      <c r="C54" s="121">
        <v>2</v>
      </c>
      <c r="D54" s="100" t="s">
        <v>201</v>
      </c>
      <c r="E54" s="98" t="s">
        <v>269</v>
      </c>
    </row>
    <row r="55" spans="1:9" ht="37.5" customHeight="1">
      <c r="A55" s="111" t="s">
        <v>265</v>
      </c>
      <c r="B55" s="247" t="s">
        <v>202</v>
      </c>
      <c r="C55" s="121">
        <v>1</v>
      </c>
      <c r="D55" s="97" t="s">
        <v>203</v>
      </c>
      <c r="E55" s="98" t="s">
        <v>269</v>
      </c>
    </row>
    <row r="56" spans="1:9" ht="37.5" customHeight="1">
      <c r="A56" s="118"/>
      <c r="B56" s="248"/>
      <c r="C56" s="121">
        <v>2</v>
      </c>
      <c r="D56" s="97" t="s">
        <v>204</v>
      </c>
      <c r="E56" s="98" t="s">
        <v>269</v>
      </c>
    </row>
    <row r="57" spans="1:9" ht="37.5" customHeight="1">
      <c r="A57" s="119"/>
      <c r="B57" s="249"/>
      <c r="C57" s="121">
        <v>3</v>
      </c>
      <c r="D57" s="100" t="s">
        <v>205</v>
      </c>
      <c r="E57" s="98" t="s">
        <v>269</v>
      </c>
    </row>
    <row r="58" spans="1:9" ht="37.5" customHeight="1">
      <c r="A58" s="111" t="s">
        <v>260</v>
      </c>
      <c r="B58" s="247" t="s">
        <v>206</v>
      </c>
      <c r="C58" s="121">
        <v>1</v>
      </c>
      <c r="D58" s="97" t="s">
        <v>207</v>
      </c>
      <c r="E58" s="98" t="s">
        <v>269</v>
      </c>
    </row>
    <row r="59" spans="1:9" ht="37.5" customHeight="1">
      <c r="A59" s="101"/>
      <c r="B59" s="249"/>
      <c r="C59" s="121">
        <v>2</v>
      </c>
      <c r="D59" s="100" t="s">
        <v>208</v>
      </c>
      <c r="E59" s="98" t="s">
        <v>269</v>
      </c>
    </row>
    <row r="60" spans="1:9" ht="37.5" customHeight="1">
      <c r="A60" s="111" t="s">
        <v>261</v>
      </c>
      <c r="B60" s="256" t="s">
        <v>209</v>
      </c>
      <c r="C60" s="256">
        <v>1</v>
      </c>
      <c r="D60" s="97" t="s">
        <v>210</v>
      </c>
      <c r="E60" s="98" t="s">
        <v>269</v>
      </c>
    </row>
    <row r="61" spans="1:9" ht="37.5" customHeight="1">
      <c r="A61" s="118"/>
      <c r="B61" s="256"/>
      <c r="C61" s="256"/>
      <c r="D61" s="114" t="s">
        <v>211</v>
      </c>
      <c r="E61" s="108"/>
      <c r="F61" s="99"/>
    </row>
    <row r="62" spans="1:9" ht="37.5" customHeight="1">
      <c r="A62" s="119"/>
      <c r="B62" s="256"/>
      <c r="C62" s="256"/>
      <c r="D62" s="114" t="s">
        <v>212</v>
      </c>
      <c r="E62" s="108"/>
      <c r="F62" s="99"/>
    </row>
    <row r="63" spans="1:9" ht="37.5" customHeight="1">
      <c r="A63" s="119"/>
      <c r="B63" s="256"/>
      <c r="C63" s="256"/>
      <c r="D63" s="114" t="s">
        <v>213</v>
      </c>
      <c r="E63" s="108"/>
      <c r="F63" s="99"/>
    </row>
    <row r="64" spans="1:9" ht="37.5" customHeight="1">
      <c r="A64" s="119"/>
      <c r="B64" s="256"/>
      <c r="C64" s="256"/>
      <c r="D64" s="114" t="s">
        <v>214</v>
      </c>
      <c r="E64" s="108"/>
      <c r="F64" s="99"/>
    </row>
    <row r="65" spans="1:6" ht="37.5" customHeight="1">
      <c r="A65" s="119"/>
      <c r="B65" s="256"/>
      <c r="C65" s="256">
        <v>2</v>
      </c>
      <c r="D65" s="100" t="s">
        <v>215</v>
      </c>
      <c r="E65" s="98" t="s">
        <v>269</v>
      </c>
    </row>
    <row r="66" spans="1:6" ht="37.5" customHeight="1">
      <c r="A66" s="119"/>
      <c r="B66" s="256"/>
      <c r="C66" s="256"/>
      <c r="D66" s="114" t="s">
        <v>216</v>
      </c>
      <c r="E66" s="108"/>
      <c r="F66" s="99"/>
    </row>
    <row r="67" spans="1:6" ht="37.5" customHeight="1">
      <c r="A67" s="119"/>
      <c r="B67" s="256"/>
      <c r="C67" s="256"/>
      <c r="D67" s="114" t="s">
        <v>217</v>
      </c>
      <c r="E67" s="108"/>
      <c r="F67" s="99"/>
    </row>
    <row r="68" spans="1:6" ht="37.5" customHeight="1">
      <c r="A68" s="119"/>
      <c r="B68" s="256"/>
      <c r="C68" s="256"/>
      <c r="D68" s="114" t="s">
        <v>218</v>
      </c>
      <c r="E68" s="108"/>
      <c r="F68" s="99"/>
    </row>
    <row r="69" spans="1:6" ht="37.5" customHeight="1">
      <c r="A69" s="119"/>
      <c r="B69" s="256"/>
      <c r="C69" s="256"/>
      <c r="D69" s="114" t="s">
        <v>219</v>
      </c>
      <c r="E69" s="108"/>
      <c r="F69" s="99"/>
    </row>
    <row r="70" spans="1:6" ht="37.5" customHeight="1">
      <c r="A70" s="111" t="s">
        <v>262</v>
      </c>
      <c r="B70" s="247" t="s">
        <v>220</v>
      </c>
      <c r="C70" s="248" t="s">
        <v>221</v>
      </c>
      <c r="D70" s="101" t="s">
        <v>222</v>
      </c>
      <c r="E70" s="98" t="s">
        <v>269</v>
      </c>
    </row>
    <row r="71" spans="1:6" ht="37.5" customHeight="1">
      <c r="A71" s="118"/>
      <c r="B71" s="248"/>
      <c r="C71" s="248"/>
      <c r="D71" s="114" t="s">
        <v>223</v>
      </c>
      <c r="E71" s="108"/>
      <c r="F71" s="99"/>
    </row>
    <row r="72" spans="1:6" ht="37.5" customHeight="1">
      <c r="A72" s="101"/>
      <c r="B72" s="249"/>
      <c r="C72" s="249"/>
      <c r="D72" s="114" t="s">
        <v>224</v>
      </c>
      <c r="E72" s="108"/>
      <c r="F72" s="99"/>
    </row>
    <row r="73" spans="1:6" ht="37.5" customHeight="1">
      <c r="A73" s="111" t="s">
        <v>263</v>
      </c>
      <c r="B73" s="247" t="s">
        <v>225</v>
      </c>
      <c r="C73" s="120">
        <v>1</v>
      </c>
      <c r="D73" s="100" t="s">
        <v>226</v>
      </c>
      <c r="E73" s="98" t="s">
        <v>269</v>
      </c>
    </row>
    <row r="74" spans="1:6" ht="37.5" customHeight="1">
      <c r="A74" s="118"/>
      <c r="B74" s="248"/>
      <c r="C74" s="120">
        <v>2</v>
      </c>
      <c r="D74" s="97" t="s">
        <v>227</v>
      </c>
      <c r="E74" s="98" t="s">
        <v>269</v>
      </c>
    </row>
    <row r="75" spans="1:6" ht="37.5" customHeight="1">
      <c r="A75" s="119"/>
      <c r="B75" s="248"/>
      <c r="C75" s="120">
        <v>3</v>
      </c>
      <c r="D75" s="100" t="s">
        <v>228</v>
      </c>
      <c r="E75" s="98" t="s">
        <v>269</v>
      </c>
    </row>
    <row r="76" spans="1:6" ht="37.5" customHeight="1">
      <c r="A76" s="119"/>
      <c r="B76" s="249"/>
      <c r="C76" s="121">
        <v>4</v>
      </c>
      <c r="D76" s="100" t="s">
        <v>229</v>
      </c>
      <c r="E76" s="98" t="s">
        <v>269</v>
      </c>
    </row>
    <row r="77" spans="1:6" ht="37.5" customHeight="1">
      <c r="A77" s="111" t="s">
        <v>264</v>
      </c>
      <c r="B77" s="256" t="s">
        <v>230</v>
      </c>
      <c r="C77" s="121">
        <v>1</v>
      </c>
      <c r="D77" s="100" t="s">
        <v>231</v>
      </c>
      <c r="E77" s="98" t="s">
        <v>269</v>
      </c>
    </row>
    <row r="78" spans="1:6" ht="37.5" customHeight="1">
      <c r="A78" s="118"/>
      <c r="B78" s="256"/>
      <c r="C78" s="121">
        <v>2</v>
      </c>
      <c r="D78" s="100" t="s">
        <v>232</v>
      </c>
      <c r="E78" s="98" t="s">
        <v>269</v>
      </c>
    </row>
    <row r="79" spans="1:6" ht="37.5" customHeight="1">
      <c r="A79" s="119"/>
      <c r="B79" s="256"/>
      <c r="C79" s="121">
        <v>3</v>
      </c>
      <c r="D79" s="97" t="s">
        <v>233</v>
      </c>
      <c r="E79" s="98" t="s">
        <v>269</v>
      </c>
    </row>
    <row r="80" spans="1:6" ht="37.5" customHeight="1">
      <c r="A80" s="119"/>
      <c r="B80" s="256"/>
      <c r="C80" s="121">
        <v>4</v>
      </c>
      <c r="D80" s="100" t="s">
        <v>234</v>
      </c>
      <c r="E80" s="98" t="s">
        <v>269</v>
      </c>
    </row>
    <row r="81" spans="1:5" ht="37.5" customHeight="1">
      <c r="A81" s="119"/>
      <c r="B81" s="256"/>
      <c r="C81" s="121">
        <v>5</v>
      </c>
      <c r="D81" s="97" t="s">
        <v>235</v>
      </c>
      <c r="E81" s="98" t="s">
        <v>269</v>
      </c>
    </row>
    <row r="82" spans="1:5" ht="37.5" customHeight="1">
      <c r="A82" s="101"/>
      <c r="B82" s="256"/>
      <c r="C82" s="121">
        <v>6</v>
      </c>
      <c r="D82" s="100" t="s">
        <v>236</v>
      </c>
      <c r="E82" s="98" t="s">
        <v>269</v>
      </c>
    </row>
    <row r="83" spans="1:5" ht="29.25" customHeight="1">
      <c r="A83" s="257" t="str">
        <f>IF((E84+E85)&lt;51,"未回答の項目があります","")</f>
        <v/>
      </c>
      <c r="B83" s="257"/>
      <c r="C83" s="257"/>
      <c r="D83" s="257"/>
      <c r="E83" s="257"/>
    </row>
    <row r="84" spans="1:5" ht="20.25" customHeight="1">
      <c r="D84" s="104" t="s">
        <v>240</v>
      </c>
      <c r="E84" s="121">
        <f>COUNTIF(E1:E82,"はい")</f>
        <v>51</v>
      </c>
    </row>
    <row r="85" spans="1:5" ht="20.25" customHeight="1">
      <c r="D85" s="104" t="s">
        <v>241</v>
      </c>
      <c r="E85" s="121">
        <f>COUNTIF(E1:E82,"いいえ")</f>
        <v>0</v>
      </c>
    </row>
  </sheetData>
  <sheetProtection password="AE98" sheet="1" objects="1" scenarios="1"/>
  <dataConsolidate/>
  <mergeCells count="24">
    <mergeCell ref="B25:B26"/>
    <mergeCell ref="B1:E1"/>
    <mergeCell ref="B8:E8"/>
    <mergeCell ref="B9:E9"/>
    <mergeCell ref="B10:B22"/>
    <mergeCell ref="C10:C22"/>
    <mergeCell ref="C60:C64"/>
    <mergeCell ref="C65:C69"/>
    <mergeCell ref="B28:B29"/>
    <mergeCell ref="B32:B33"/>
    <mergeCell ref="B34:B35"/>
    <mergeCell ref="B37:B40"/>
    <mergeCell ref="B41:B45"/>
    <mergeCell ref="B47:B48"/>
    <mergeCell ref="B49:B51"/>
    <mergeCell ref="B53:B54"/>
    <mergeCell ref="B55:B57"/>
    <mergeCell ref="B58:B59"/>
    <mergeCell ref="B60:B69"/>
    <mergeCell ref="B70:B72"/>
    <mergeCell ref="C70:C72"/>
    <mergeCell ref="B73:B76"/>
    <mergeCell ref="B77:B82"/>
    <mergeCell ref="A83:E83"/>
  </mergeCells>
  <phoneticPr fontId="1"/>
  <hyperlinks>
    <hyperlink ref="A6" r:id="rId1" xr:uid="{00000000-0004-0000-0600-000000000000}"/>
  </hyperlinks>
  <printOptions horizontalCentered="1"/>
  <pageMargins left="0.59055118110236227" right="0.55118110236220474" top="0.55118110236220474" bottom="0.43307086614173229" header="0.31496062992125984" footer="0.15748031496062992"/>
  <pageSetup paperSize="9" scale="83" fitToHeight="0" orientation="portrait" blackAndWhite="1" r:id="rId2"/>
  <headerFooter>
    <oddHeader xml:space="preserve">&amp;C
&amp;R
</oddHeader>
    <oddFooter>&amp;C&amp;P/&amp;N</oddFooter>
  </headerFooter>
  <rowBreaks count="2" manualBreakCount="2">
    <brk id="48" max="4" man="1"/>
    <brk id="72" max="4" man="1"/>
  </rowBreaks>
  <extLst>
    <ext xmlns:x14="http://schemas.microsoft.com/office/spreadsheetml/2009/9/main" uri="{CCE6A557-97BC-4b89-ADB6-D9C93CAAB3DF}">
      <x14:dataValidations xmlns:xm="http://schemas.microsoft.com/office/excel/2006/main" count="2">
        <x14:dataValidation type="list" allowBlank="1" showErrorMessage="1" xr:uid="{00000000-0002-0000-0600-000000000000}">
          <x14:formula1>
            <xm:f>'自己点検選択肢(新様式)'!$B$1:$B$2</xm:f>
          </x14:formula1>
          <xm:sqref>E10 E23:E25 E29:E34</xm:sqref>
        </x14:dataValidation>
        <x14:dataValidation type="list" allowBlank="1" showInputMessage="1" showErrorMessage="1" xr:uid="{00000000-0002-0000-0600-000001000000}">
          <x14:formula1>
            <xm:f>'自己点検選択肢(新様式)'!$B$1:$B$2</xm:f>
          </x14:formula1>
          <xm:sqref>E65 E26:E28 E70 E73:E82 E35:E60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
  <sheetViews>
    <sheetView workbookViewId="0">
      <selection activeCell="C7" sqref="C7"/>
    </sheetView>
  </sheetViews>
  <sheetFormatPr defaultRowHeight="13.5"/>
  <cols>
    <col min="1" max="2" width="15.125" style="1" bestFit="1" customWidth="1"/>
    <col min="3" max="16384" width="9" style="1"/>
  </cols>
  <sheetData>
    <row r="1" spans="1:2">
      <c r="A1" s="1" t="s">
        <v>268</v>
      </c>
      <c r="B1" s="1" t="s">
        <v>237</v>
      </c>
    </row>
    <row r="2" spans="1:2">
      <c r="B2" s="1" t="s">
        <v>238</v>
      </c>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reservationPeriod xmlns="$ListId:DocLib;" xsi:nil="true"/>
    <PreservationPeriodExpire xmlns="$ListId:DocLib;" xsi:nil="true"/>
    <FixationStatus xmlns="$ListId:DocLib;" xsi:nil="true"/>
    <CreatedDate xmlns="$ListId:DocLi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8CB4CAE2B492C4E952493EA9EC27A39" ma:contentTypeVersion="0" ma:contentTypeDescription="" ma:contentTypeScope="" ma:versionID="cb0072bb26f6dd71c85373dfdabc11ae">
  <xsd:schema xmlns:xsd="http://www.w3.org/2001/XMLSchema" xmlns:xs="http://www.w3.org/2001/XMLSchema" xmlns:p="http://schemas.microsoft.com/office/2006/metadata/properties" xmlns:ns1="$ListId:DocLib;" targetNamespace="http://schemas.microsoft.com/office/2006/metadata/properties" ma:root="true" ma:fieldsID="d0e5910bb3ddc84e64de51866d2c8b81" ns1:_="">
    <xsd:import namespace="$ListId:DocLib;"/>
    <xsd:element name="properties">
      <xsd:complexType>
        <xsd:sequence>
          <xsd:element name="documentManagement">
            <xsd:complexType>
              <xsd:all>
                <xsd:element ref="ns1:ClassLarge" minOccurs="0"/>
                <xsd:element ref="ns1:ClassMedium" minOccurs="0"/>
                <xsd:element ref="ns1:ClassSmall" minOccurs="0"/>
                <xsd:element ref="ns1:GyoseiFile" minOccurs="0"/>
                <xsd:element ref="ns1:CreatedBy" minOccurs="0"/>
                <xsd:element ref="ns1:PreservationPeriod" minOccurs="0"/>
                <xsd:element ref="ns1:PreservationPeriodExpire" minOccurs="0"/>
                <xsd:element ref="ns1:CreatedDate" minOccurs="0"/>
                <xsd:element ref="ns1:FixationStatus" minOccurs="0"/>
                <xsd:element ref="ns1:EditorWithSp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Lib;" elementFormDefault="qualified">
    <xsd:import namespace="http://schemas.microsoft.com/office/2006/documentManagement/types"/>
    <xsd:import namespace="http://schemas.microsoft.com/office/infopath/2007/PartnerControls"/>
    <xsd:element name="ClassLarge" ma:index="0" nillable="true" ma:displayName="大分類" ma:hidden="true" ma:internalName="ClassLarge" ma:readOnly="true">
      <xsd:simpleType>
        <xsd:restriction base="dms:Unknown"/>
      </xsd:simpleType>
    </xsd:element>
    <xsd:element name="ClassMedium" ma:index="1" nillable="true" ma:displayName="中分類" ma:hidden="true" ma:internalName="ClassMedium" ma:readOnly="true">
      <xsd:simpleType>
        <xsd:restriction base="dms:Unknown"/>
      </xsd:simpleType>
    </xsd:element>
    <xsd:element name="ClassSmall" ma:index="2" nillable="true" ma:displayName="小分類" ma:hidden="true" ma:internalName="ClassSmall" ma:readOnly="true">
      <xsd:simpleType>
        <xsd:restriction base="dms:Unknown"/>
      </xsd:simpleType>
    </xsd:element>
    <xsd:element name="GyoseiFile" ma:index="3" nillable="true" ma:displayName="行政文書ファイル名" ma:hidden="true" ma:internalName="GyoseiFile" ma:readOnly="true">
      <xsd:simpleType>
        <xsd:restriction base="dms:Unknown"/>
      </xsd:simpleType>
    </xsd:element>
    <xsd:element name="CreatedBy" ma:index="4" nillable="true" ma:displayName="作成課/係・作成者" ma:hidden="true" ma:internalName="CreatedBy" ma:readOnly="true">
      <xsd:simpleType>
        <xsd:restriction base="dms:Unknown"/>
      </xsd:simpleType>
    </xsd:element>
    <xsd:element name="PreservationPeriod" ma:index="5" nillable="true" ma:displayName="保存期間" ma:hidden="true" ma:internalName="PreservationPeriod" ma:readOnly="true">
      <xsd:simpleType>
        <xsd:restriction base="dms:Unknown"/>
      </xsd:simpleType>
    </xsd:element>
    <xsd:element name="PreservationPeriodExpire" ma:index="6" nillable="true" ma:displayName="保存期間満了時期" ma:format="DateOnly" ma:hidden="true" ma:internalName="PreservationPeriodExpire" ma:readOnly="true">
      <xsd:simpleType>
        <xsd:restriction base="dms:Unknown"/>
      </xsd:simpleType>
    </xsd:element>
    <xsd:element name="CreatedDate" ma:index="7" nillable="true" ma:displayName="作成年月日" ma:hidden="true" ma:internalName="CreatedDate" ma:readOnly="true">
      <xsd:simpleType>
        <xsd:restriction base="dms:Unknown"/>
      </xsd:simpleType>
    </xsd:element>
    <xsd:element name="FixationStatus" ma:index="8" nillable="true" ma:displayName="確定状況" ma:hidden="true" ma:internalName="FixationStatus" ma:readOnly="true">
      <xsd:simpleType>
        <xsd:restriction base="dms:Unknown"/>
      </xsd:simpleType>
    </xsd:element>
    <xsd:element name="EditorWithSpace" ma:index="10"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9A6024-53BA-4A0D-8AE4-0400ABC52998}">
  <ds:schemaRefs>
    <ds:schemaRef ds:uri="http://purl.org/dc/terms/"/>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ListId:DocLib;"/>
    <ds:schemaRef ds:uri="http://www.w3.org/XML/1998/namespace"/>
    <ds:schemaRef ds:uri="http://purl.org/dc/dcmitype/"/>
  </ds:schemaRefs>
</ds:datastoreItem>
</file>

<file path=customXml/itemProps2.xml><?xml version="1.0" encoding="utf-8"?>
<ds:datastoreItem xmlns:ds="http://schemas.openxmlformats.org/officeDocument/2006/customXml" ds:itemID="{F00EE40B-FD07-491A-A362-B0843CE5EC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Li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様式１</vt:lpstr>
      <vt:lpstr>様式１別紙</vt:lpstr>
      <vt:lpstr>様式1コピペ用</vt:lpstr>
      <vt:lpstr>自己点検票</vt:lpstr>
      <vt:lpstr>(記入例)様式１</vt:lpstr>
      <vt:lpstr>(記入例)様式１別紙</vt:lpstr>
      <vt:lpstr>(記入例)自己点検票</vt:lpstr>
      <vt:lpstr>自己点検選択肢(新様式)</vt:lpstr>
      <vt:lpstr>'(記入例)自己点検票'!Print_Area</vt:lpstr>
      <vt:lpstr>'(記入例)様式１'!Print_Area</vt:lpstr>
      <vt:lpstr>自己点検票!Print_Area</vt:lpstr>
      <vt:lpstr>様式１!Print_Area</vt:lpstr>
      <vt:lpstr>様式1コピペ用!Print_Area</vt:lpstr>
      <vt:lpstr>受付</vt:lpstr>
      <vt:lpstr>未受付</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0x0101002DA299AC048A4B8EA9C1D19079C1A3220028CB4CAE2B492C4E952493EA9EC27A39</vt:lpwstr>
  </property>
</Properties>
</file>