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tabRatio="797" activeTab="7"/>
  </bookViews>
  <sheets>
    <sheet name="実績報告書→" sheetId="18" r:id="rId1"/>
    <sheet name="第３号様式" sheetId="24" r:id="rId2"/>
    <sheet name="別紙" sheetId="25" r:id="rId3"/>
    <sheet name="記載例→" sheetId="14" r:id="rId4"/>
    <sheet name="第３号様式 (記載例電子)" sheetId="26" r:id="rId5"/>
    <sheet name="別紙 (記載例電子)" sheetId="30" r:id="rId6"/>
    <sheet name="第３号様式 (記載例紙) " sheetId="28" r:id="rId7"/>
    <sheet name="別紙 (記載例紙)" sheetId="31" r:id="rId8"/>
  </sheets>
  <externalReferences>
    <externalReference r:id="rId9"/>
  </externalReferences>
  <definedNames>
    <definedName name="_Key1" localSheetId="7" hidden="1">#REF!</definedName>
    <definedName name="_Key1" localSheetId="5" hidden="1">#REF!</definedName>
    <definedName name="_Key1" hidden="1">#REF!</definedName>
    <definedName name="_Key2" localSheetId="7" hidden="1">#REF!</definedName>
    <definedName name="_Key2" localSheetId="5" hidden="1">#REF!</definedName>
    <definedName name="_Key2" hidden="1">#REF!</definedName>
    <definedName name="_Order1" hidden="1">255</definedName>
    <definedName name="_Order2" hidden="1">255</definedName>
    <definedName name="_Sort" localSheetId="7" hidden="1">#REF!</definedName>
    <definedName name="_Sort" localSheetId="5" hidden="1">#REF!</definedName>
    <definedName name="_Sort" hidden="1">#REF!</definedName>
    <definedName name="aaaaaaaaaaaaaaaaaa" localSheetId="7" hidden="1">#REF!</definedName>
    <definedName name="aaaaaaaaaaaaaaaaaa" localSheetId="5" hidden="1">#REF!</definedName>
    <definedName name="aaaaaaaaaaaaaaaaaa" hidden="1">#REF!</definedName>
    <definedName name="E" localSheetId="7" hidden="1">#REF!</definedName>
    <definedName name="E" localSheetId="5" hidden="1">#REF!</definedName>
    <definedName name="E" hidden="1">#REF!</definedName>
    <definedName name="ｌ" localSheetId="7" hidden="1">#REF!</definedName>
    <definedName name="ｌ" localSheetId="5" hidden="1">#REF!</definedName>
    <definedName name="ｌ" hidden="1">#REF!</definedName>
    <definedName name="_xlnm.Print_Area" localSheetId="1">第３号様式!$A$1:$G$25</definedName>
    <definedName name="_xlnm.Print_Area" localSheetId="6">'第３号様式 (記載例紙) '!$A$1:$G$27</definedName>
    <definedName name="_xlnm.Print_Area" localSheetId="4">'第３号様式 (記載例電子)'!$A$1:$G$25</definedName>
    <definedName name="_xlnm.Print_Area" localSheetId="2">別紙!$A$2:$I$46</definedName>
    <definedName name="_xlnm.Print_Area" localSheetId="7">'別紙 (記載例紙)'!$A$2:$L$51</definedName>
    <definedName name="_xlnm.Print_Area" localSheetId="5">'別紙 (記載例電子)'!$A$1:$L$50</definedName>
    <definedName name="あ" localSheetId="7" hidden="1">#REF!</definedName>
    <definedName name="あ" localSheetId="5" hidden="1">#REF!</definedName>
    <definedName name="あ" hidden="1">#REF!</definedName>
    <definedName name="い" localSheetId="7" hidden="1">#REF!</definedName>
    <definedName name="い" localSheetId="5" hidden="1">#REF!</definedName>
    <definedName name="い" hidden="1">#REF!</definedName>
    <definedName name="こ" localSheetId="7" hidden="1">#REF!</definedName>
    <definedName name="こ" localSheetId="5" hidden="1">#REF!</definedName>
    <definedName name="こ" hidden="1">#REF!</definedName>
    <definedName name="こ」" localSheetId="7" hidden="1">#REF!</definedName>
    <definedName name="こ」" localSheetId="5" hidden="1">#REF!</definedName>
    <definedName name="こ」" hidden="1">#REF!</definedName>
    <definedName name="事業分類">[1]事業分類・区分!$B$2:$H$2</definedName>
    <definedName name="別紙１７" localSheetId="7" hidden="1">#REF!</definedName>
    <definedName name="別紙１７" localSheetId="5" hidden="1">#REF!</definedName>
    <definedName name="別紙１７" hidden="1">#REF!</definedName>
    <definedName name="別紙３１" localSheetId="7" hidden="1">#REF!</definedName>
    <definedName name="別紙３１" localSheetId="5"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31" l="1"/>
  <c r="H29" i="30"/>
  <c r="H25" i="25"/>
  <c r="I19" i="31" l="1"/>
  <c r="H26" i="31" s="1"/>
  <c r="F28" i="31" l="1"/>
  <c r="D26" i="31"/>
  <c r="F27" i="31" s="1"/>
  <c r="I18" i="30"/>
  <c r="D25" i="30" s="1"/>
  <c r="F26" i="30" s="1"/>
  <c r="I14" i="25"/>
  <c r="H21" i="25" s="1"/>
  <c r="F7" i="24"/>
  <c r="F5" i="24"/>
  <c r="D21" i="25" l="1"/>
  <c r="F22" i="25" s="1"/>
  <c r="F23" i="25"/>
  <c r="H25" i="30"/>
  <c r="F27" i="30"/>
  <c r="E16" i="24" l="1"/>
  <c r="F2" i="24"/>
</calcChain>
</file>

<file path=xl/sharedStrings.xml><?xml version="1.0" encoding="utf-8"?>
<sst xmlns="http://schemas.openxmlformats.org/spreadsheetml/2006/main" count="348" uniqueCount="114">
  <si>
    <t>厚生労働大臣　殿</t>
    <phoneticPr fontId="4"/>
  </si>
  <si>
    <t xml:space="preserve"> </t>
  </si>
  <si>
    <t>補助事業者名</t>
    <rPh sb="0" eb="2">
      <t>ホジョ</t>
    </rPh>
    <rPh sb="2" eb="5">
      <t>ジギョウシャ</t>
    </rPh>
    <rPh sb="5" eb="6">
      <t>メイ</t>
    </rPh>
    <phoneticPr fontId="3"/>
  </si>
  <si>
    <t>円</t>
    <rPh sb="0" eb="1">
      <t>エン</t>
    </rPh>
    <phoneticPr fontId="3"/>
  </si>
  <si>
    <t>金</t>
    <rPh sb="0" eb="1">
      <t>キン</t>
    </rPh>
    <phoneticPr fontId="3"/>
  </si>
  <si>
    <t>医師</t>
    <rPh sb="0" eb="2">
      <t>イシ</t>
    </rPh>
    <phoneticPr fontId="3"/>
  </si>
  <si>
    <t>歯科医師</t>
    <rPh sb="0" eb="4">
      <t>シカイシ</t>
    </rPh>
    <phoneticPr fontId="3"/>
  </si>
  <si>
    <t>薬剤師</t>
    <rPh sb="0" eb="3">
      <t>ヤクザイシ</t>
    </rPh>
    <phoneticPr fontId="3"/>
  </si>
  <si>
    <t>助産師</t>
    <rPh sb="0" eb="3">
      <t>ジョサンシ</t>
    </rPh>
    <phoneticPr fontId="3"/>
  </si>
  <si>
    <t>准看護師</t>
    <rPh sb="0" eb="4">
      <t>ジュンカンゴシ</t>
    </rPh>
    <phoneticPr fontId="3"/>
  </si>
  <si>
    <t>臨床検査技師</t>
    <rPh sb="0" eb="2">
      <t>リンショウ</t>
    </rPh>
    <rPh sb="2" eb="4">
      <t>ケンサ</t>
    </rPh>
    <rPh sb="4" eb="6">
      <t>ギシ</t>
    </rPh>
    <phoneticPr fontId="3"/>
  </si>
  <si>
    <t>衛生検査技師</t>
    <rPh sb="0" eb="2">
      <t>エイセイ</t>
    </rPh>
    <rPh sb="2" eb="4">
      <t>ケンサ</t>
    </rPh>
    <rPh sb="4" eb="6">
      <t>ギシ</t>
    </rPh>
    <phoneticPr fontId="3"/>
  </si>
  <si>
    <t>視能訓練士</t>
    <rPh sb="0" eb="2">
      <t>シノウ</t>
    </rPh>
    <rPh sb="2" eb="5">
      <t>クンレンシ</t>
    </rPh>
    <phoneticPr fontId="3"/>
  </si>
  <si>
    <t>言語聴覚士</t>
    <rPh sb="0" eb="2">
      <t>ゲンゴ</t>
    </rPh>
    <rPh sb="2" eb="5">
      <t>チョウカクシ</t>
    </rPh>
    <phoneticPr fontId="3"/>
  </si>
  <si>
    <t>保険の始期</t>
    <rPh sb="0" eb="2">
      <t>ホケン</t>
    </rPh>
    <rPh sb="3" eb="5">
      <t>シキ</t>
    </rPh>
    <phoneticPr fontId="3"/>
  </si>
  <si>
    <t>医療機関の電話番号</t>
    <rPh sb="0" eb="2">
      <t>イリョウ</t>
    </rPh>
    <rPh sb="2" eb="4">
      <t>キカン</t>
    </rPh>
    <rPh sb="5" eb="7">
      <t>デンワ</t>
    </rPh>
    <rPh sb="7" eb="9">
      <t>バンゴウ</t>
    </rPh>
    <phoneticPr fontId="3"/>
  </si>
  <si>
    <t>担当者の所属及び氏名</t>
    <rPh sb="0" eb="3">
      <t>タントウシャ</t>
    </rPh>
    <rPh sb="4" eb="6">
      <t>ショゾク</t>
    </rPh>
    <rPh sb="6" eb="7">
      <t>オヨ</t>
    </rPh>
    <rPh sb="8" eb="10">
      <t>シメイ</t>
    </rPh>
    <phoneticPr fontId="3"/>
  </si>
  <si>
    <t>補助金の振込先</t>
    <rPh sb="0" eb="3">
      <t>ホジョキン</t>
    </rPh>
    <rPh sb="4" eb="7">
      <t>フリコミサキ</t>
    </rPh>
    <phoneticPr fontId="3"/>
  </si>
  <si>
    <t>口座名義</t>
    <rPh sb="0" eb="2">
      <t>コウザ</t>
    </rPh>
    <rPh sb="2" eb="4">
      <t>メイギ</t>
    </rPh>
    <phoneticPr fontId="3"/>
  </si>
  <si>
    <t>（記載上の注意事項）</t>
    <rPh sb="1" eb="3">
      <t>キサイ</t>
    </rPh>
    <rPh sb="3" eb="4">
      <t>ジョウ</t>
    </rPh>
    <rPh sb="5" eb="7">
      <t>チュウイ</t>
    </rPh>
    <rPh sb="7" eb="9">
      <t>ジコウ</t>
    </rPh>
    <phoneticPr fontId="3"/>
  </si>
  <si>
    <t>黄色く塗られたセルのみ入力してください。</t>
    <rPh sb="0" eb="2">
      <t>キイロ</t>
    </rPh>
    <rPh sb="3" eb="4">
      <t>ヌ</t>
    </rPh>
    <rPh sb="11" eb="13">
      <t>ニュウリョク</t>
    </rPh>
    <phoneticPr fontId="3"/>
  </si>
  <si>
    <t>３　添付書類</t>
    <phoneticPr fontId="4"/>
  </si>
  <si>
    <t>保険商品の会社名及び商品名</t>
    <rPh sb="0" eb="2">
      <t>ホケン</t>
    </rPh>
    <rPh sb="2" eb="4">
      <t>ショウヒン</t>
    </rPh>
    <rPh sb="5" eb="7">
      <t>カイシャ</t>
    </rPh>
    <rPh sb="7" eb="8">
      <t>メイ</t>
    </rPh>
    <rPh sb="8" eb="9">
      <t>オヨ</t>
    </rPh>
    <rPh sb="10" eb="13">
      <t>ショウヒンメイ</t>
    </rPh>
    <phoneticPr fontId="3"/>
  </si>
  <si>
    <t>担当者のＥメール</t>
    <rPh sb="0" eb="3">
      <t>タントウシャ</t>
    </rPh>
    <phoneticPr fontId="3"/>
  </si>
  <si>
    <t>名称</t>
    <rPh sb="0" eb="2">
      <t>メイショウ</t>
    </rPh>
    <phoneticPr fontId="3"/>
  </si>
  <si>
    <t>郵便番号</t>
    <rPh sb="0" eb="4">
      <t>ユウビンバンゴウ</t>
    </rPh>
    <phoneticPr fontId="3"/>
  </si>
  <si>
    <t>住所</t>
    <rPh sb="0" eb="2">
      <t>ジュウショ</t>
    </rPh>
    <phoneticPr fontId="3"/>
  </si>
  <si>
    <t>保険商品名</t>
    <rPh sb="0" eb="2">
      <t>ホケン</t>
    </rPh>
    <rPh sb="2" eb="5">
      <t>ショウヒンメイ</t>
    </rPh>
    <phoneticPr fontId="3"/>
  </si>
  <si>
    <t>保険会社の名称</t>
    <rPh sb="0" eb="2">
      <t>ホケン</t>
    </rPh>
    <rPh sb="2" eb="4">
      <t>ガイシャ</t>
    </rPh>
    <rPh sb="5" eb="7">
      <t>メイショウ</t>
    </rPh>
    <phoneticPr fontId="3"/>
  </si>
  <si>
    <t>令和</t>
    <rPh sb="0" eb="2">
      <t>レイワ</t>
    </rPh>
    <phoneticPr fontId="3"/>
  </si>
  <si>
    <t>年</t>
    <rPh sb="0" eb="1">
      <t>ネン</t>
    </rPh>
    <phoneticPr fontId="3"/>
  </si>
  <si>
    <t>月</t>
    <rPh sb="0" eb="1">
      <t>ツキ</t>
    </rPh>
    <phoneticPr fontId="3"/>
  </si>
  <si>
    <t>日</t>
    <rPh sb="0" eb="1">
      <t>ニチ</t>
    </rPh>
    <phoneticPr fontId="3"/>
  </si>
  <si>
    <t>所属</t>
    <rPh sb="0" eb="2">
      <t>ショゾク</t>
    </rPh>
    <phoneticPr fontId="3"/>
  </si>
  <si>
    <t>氏名</t>
    <rPh sb="0" eb="2">
      <t>シメイ</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</si>
  <si>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</si>
  <si>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</si>
  <si>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</si>
  <si>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</si>
  <si>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</si>
  <si>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</si>
  <si>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フリガナ</t>
    <phoneticPr fontId="3"/>
  </si>
  <si>
    <t>医療機関の住所</t>
    <rPh sb="0" eb="2">
      <t>イリョウ</t>
    </rPh>
    <rPh sb="2" eb="4">
      <t>キカン</t>
    </rPh>
    <rPh sb="5" eb="7">
      <t>ジュウショ</t>
    </rPh>
    <phoneticPr fontId="3"/>
  </si>
  <si>
    <t>全体</t>
    <rPh sb="0" eb="2">
      <t>ゼンタイ</t>
    </rPh>
    <phoneticPr fontId="3"/>
  </si>
  <si>
    <t>代表者氏名　　</t>
    <rPh sb="0" eb="3">
      <t>ダイヒョウシャ</t>
    </rPh>
    <rPh sb="3" eb="5">
      <t>シメイ</t>
    </rPh>
    <phoneticPr fontId="4"/>
  </si>
  <si>
    <t>代表者名</t>
    <rPh sb="0" eb="3">
      <t>ダイヒョウシャ</t>
    </rPh>
    <rPh sb="3" eb="4">
      <t>メイ</t>
    </rPh>
    <phoneticPr fontId="3"/>
  </si>
  <si>
    <t>○○病院</t>
    <rPh sb="2" eb="4">
      <t>ビョウイン</t>
    </rPh>
    <phoneticPr fontId="3"/>
  </si>
  <si>
    <t>○○生命</t>
    <rPh sb="2" eb="4">
      <t>セイメイ</t>
    </rPh>
    <phoneticPr fontId="3"/>
  </si>
  <si>
    <t>コロナ休業補償</t>
    <rPh sb="3" eb="5">
      <t>キュウギョウ</t>
    </rPh>
    <rPh sb="5" eb="7">
      <t>ホショウ</t>
    </rPh>
    <phoneticPr fontId="3"/>
  </si>
  <si>
    <t>100-0001</t>
    <phoneticPr fontId="3"/>
  </si>
  <si>
    <t>東京都千代田区○○町〇番〇号</t>
    <phoneticPr fontId="3"/>
  </si>
  <si>
    <t>03-●●●●-××××</t>
    <phoneticPr fontId="3"/>
  </si>
  <si>
    <t>○○部</t>
    <phoneticPr fontId="3"/>
  </si>
  <si>
    <t>厚労　太郎</t>
    <rPh sb="0" eb="2">
      <t>コウロウ</t>
    </rPh>
    <rPh sb="3" eb="5">
      <t>タロウ</t>
    </rPh>
    <phoneticPr fontId="3"/>
  </si>
  <si>
    <t>kourou@○○.jp</t>
    <phoneticPr fontId="3"/>
  </si>
  <si>
    <t>番号</t>
    <rPh sb="0" eb="2">
      <t>バンゴウ</t>
    </rPh>
    <phoneticPr fontId="3"/>
  </si>
  <si>
    <t>新型コロナ対応の類型</t>
    <rPh sb="0" eb="2">
      <t>シンガタ</t>
    </rPh>
    <rPh sb="5" eb="7">
      <t>タイオウ</t>
    </rPh>
    <rPh sb="8" eb="10">
      <t>ルイケイ</t>
    </rPh>
    <phoneticPr fontId="3"/>
  </si>
  <si>
    <t>保健師</t>
    <phoneticPr fontId="3"/>
  </si>
  <si>
    <t>看護師</t>
    <phoneticPr fontId="3"/>
  </si>
  <si>
    <t>診療放射線技師</t>
    <phoneticPr fontId="3"/>
  </si>
  <si>
    <t>診療ｴｯｸｽ線技師</t>
    <phoneticPr fontId="3"/>
  </si>
  <si>
    <t>理学療法士</t>
    <phoneticPr fontId="3"/>
  </si>
  <si>
    <t>作業療法士</t>
    <phoneticPr fontId="3"/>
  </si>
  <si>
    <t>臨床工学技士</t>
    <phoneticPr fontId="3"/>
  </si>
  <si>
    <t>義肢装具士</t>
    <phoneticPr fontId="3"/>
  </si>
  <si>
    <t>救急救命士</t>
    <phoneticPr fontId="3"/>
  </si>
  <si>
    <t>歯科衛生士</t>
    <phoneticPr fontId="3"/>
  </si>
  <si>
    <t>歯科技工士</t>
    <phoneticPr fontId="3"/>
  </si>
  <si>
    <t>管理栄養士</t>
    <phoneticPr fontId="3"/>
  </si>
  <si>
    <t>栄養士</t>
    <phoneticPr fontId="3"/>
  </si>
  <si>
    <t>精神保健福祉士</t>
    <phoneticPr fontId="3"/>
  </si>
  <si>
    <t>保険の締結日</t>
    <rPh sb="0" eb="2">
      <t>ホケン</t>
    </rPh>
    <rPh sb="3" eb="5">
      <t>テイケツ</t>
    </rPh>
    <rPh sb="5" eb="6">
      <t>ビ</t>
    </rPh>
    <phoneticPr fontId="3"/>
  </si>
  <si>
    <t>保険料の総額（円）</t>
    <rPh sb="0" eb="3">
      <t>ホケンリョウ</t>
    </rPh>
    <rPh sb="4" eb="5">
      <t>ソウ</t>
    </rPh>
    <rPh sb="5" eb="6">
      <t>ガク</t>
    </rPh>
    <rPh sb="7" eb="8">
      <t>エン</t>
    </rPh>
    <phoneticPr fontId="3"/>
  </si>
  <si>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3"/>
  </si>
  <si>
    <t>6、7</t>
    <phoneticPr fontId="3"/>
  </si>
  <si>
    <t>令和2年4月1日から令和3年3月31日までの間に、契約を締結し、契約の始期がある場合が補助対象です。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3"/>
  </si>
  <si>
    <t>○○△△</t>
  </si>
  <si>
    <t>○○銀行</t>
    <rPh sb="2" eb="4">
      <t>ギンコウ</t>
    </rPh>
    <phoneticPr fontId="3"/>
  </si>
  <si>
    <t>0123</t>
    <phoneticPr fontId="3"/>
  </si>
  <si>
    <t>012</t>
    <phoneticPr fontId="3"/>
  </si>
  <si>
    <t>1234567</t>
    <phoneticPr fontId="3"/>
  </si>
  <si>
    <t>△△支店</t>
    <rPh sb="2" eb="4">
      <t>シテン</t>
    </rPh>
    <phoneticPr fontId="3"/>
  </si>
  <si>
    <t>普通</t>
  </si>
  <si>
    <t>ﾏﾙﾏﾙﾋﾞﾖｳｲﾝ</t>
    <phoneticPr fontId="3"/>
  </si>
  <si>
    <t>3、4</t>
    <phoneticPr fontId="3"/>
  </si>
  <si>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</si>
  <si>
    <t>医療機関の名称、医療機関番号及び代表者名</t>
    <rPh sb="0" eb="2">
      <t>イリョウ</t>
    </rPh>
    <rPh sb="2" eb="4">
      <t>キカン</t>
    </rPh>
    <rPh sb="5" eb="7">
      <t>メイショウ</t>
    </rPh>
    <rPh sb="8" eb="10">
      <t>イリョウ</t>
    </rPh>
    <rPh sb="10" eb="12">
      <t>キカン</t>
    </rPh>
    <rPh sb="12" eb="14">
      <t>バンゴウ</t>
    </rPh>
    <rPh sb="14" eb="15">
      <t>オヨ</t>
    </rPh>
    <rPh sb="16" eb="19">
      <t>ダイヒョウシャ</t>
    </rPh>
    <rPh sb="19" eb="20">
      <t>メイ</t>
    </rPh>
    <phoneticPr fontId="3"/>
  </si>
  <si>
    <t>8の保険料に対する寄付金、その他収入額（円）</t>
    <rPh sb="2" eb="5">
      <t>ホケンリョウ</t>
    </rPh>
    <rPh sb="6" eb="7">
      <t>タイ</t>
    </rPh>
    <rPh sb="20" eb="21">
      <t>エン</t>
    </rPh>
    <phoneticPr fontId="3"/>
  </si>
  <si>
    <t>第３号様式</t>
    <rPh sb="0" eb="1">
      <t>ダイ</t>
    </rPh>
    <rPh sb="2" eb="3">
      <t>ゴウ</t>
    </rPh>
    <rPh sb="3" eb="5">
      <t>ヨウシキ</t>
    </rPh>
    <phoneticPr fontId="4"/>
  </si>
  <si>
    <t>令和２年度新型コロナウイルス感染症対応医療機関労災給付上乗せ補償保険加入支援事業補助金の実績報告書</t>
    <rPh sb="44" eb="46">
      <t>ジッセキ</t>
    </rPh>
    <rPh sb="46" eb="48">
      <t>ホウコク</t>
    </rPh>
    <rPh sb="48" eb="49">
      <t>カ</t>
    </rPh>
    <phoneticPr fontId="3"/>
  </si>
  <si>
    <t>標記について、次のとおり交付されるよう関係書類を添えて報告する。</t>
    <rPh sb="27" eb="29">
      <t>ホウコク</t>
    </rPh>
    <phoneticPr fontId="3"/>
  </si>
  <si>
    <t>１　国庫補助精算額　　　　　　　　　　　　　　　　　</t>
    <rPh sb="2" eb="4">
      <t>コッコ</t>
    </rPh>
    <rPh sb="4" eb="6">
      <t>ホジョ</t>
    </rPh>
    <rPh sb="6" eb="8">
      <t>セイサン</t>
    </rPh>
    <phoneticPr fontId="4"/>
  </si>
  <si>
    <t>２　事業実績報告書（別紙）</t>
    <rPh sb="4" eb="6">
      <t>ジッセキ</t>
    </rPh>
    <rPh sb="6" eb="8">
      <t>ホウコク</t>
    </rPh>
    <phoneticPr fontId="4"/>
  </si>
  <si>
    <t>（別紙）令和２年度新型コロナウイルス感染症対応医療機関労災給付上乗せ補償保険加入支援事業事業実績報告書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3"/>
  </si>
  <si>
    <t>新型コロナ対応の類型について、プルダウンメニューで選択してください。</t>
    <rPh sb="0" eb="2">
      <t>シンガタ</t>
    </rPh>
    <rPh sb="5" eb="7">
      <t>タイオウ</t>
    </rPh>
    <rPh sb="8" eb="10">
      <t>ルイケイ</t>
    </rPh>
    <rPh sb="25" eb="27">
      <t>センタク</t>
    </rPh>
    <phoneticPr fontId="3"/>
  </si>
  <si>
    <t>①重点医療機関、協力医療機関その他の都道府県が新型コロナウイルス感染症患者・疑い患者の入院受入れを割り当てた医療機関</t>
  </si>
  <si>
    <t>③都道府県、政令市及び特別区からの依頼又は委託等により宿泊療養・自宅療養の新型コロナウイルス感染症患者に対するフォローアップ業務、受入施設での対応等に従事する医療資格者が勤務する医療機関</t>
  </si>
  <si>
    <t>④都道府県、政令市及び特別区から役割を設定された地域外来・検査センターに出務する医療資格者が勤務する医療機関</t>
  </si>
  <si>
    <t>提出年月日</t>
    <rPh sb="0" eb="2">
      <t>テイシュツ</t>
    </rPh>
    <rPh sb="2" eb="5">
      <t>ネンガッピ</t>
    </rPh>
    <phoneticPr fontId="3"/>
  </si>
  <si>
    <t>労災給付上乗せ補償保険の対象の医療資格者等数（人）</t>
    <rPh sb="0" eb="2">
      <t>ロウサイ</t>
    </rPh>
    <rPh sb="2" eb="4">
      <t>キュウフ</t>
    </rPh>
    <rPh sb="4" eb="6">
      <t>ウワノ</t>
    </rPh>
    <rPh sb="7" eb="9">
      <t>ホショウ</t>
    </rPh>
    <rPh sb="9" eb="11">
      <t>ホケン</t>
    </rPh>
    <rPh sb="12" eb="14">
      <t>タイショウ</t>
    </rPh>
    <rPh sb="15" eb="17">
      <t>イリョウ</t>
    </rPh>
    <rPh sb="17" eb="20">
      <t>シカクシャ</t>
    </rPh>
    <rPh sb="20" eb="21">
      <t>トウ</t>
    </rPh>
    <rPh sb="21" eb="22">
      <t>スウ</t>
    </rPh>
    <rPh sb="23" eb="24">
      <t>ニン</t>
    </rPh>
    <phoneticPr fontId="3"/>
  </si>
  <si>
    <t>その他
看護補助者等</t>
    <rPh sb="2" eb="3">
      <t>タ</t>
    </rPh>
    <rPh sb="4" eb="6">
      <t>カンゴ</t>
    </rPh>
    <rPh sb="6" eb="9">
      <t>ホジョシャ</t>
    </rPh>
    <rPh sb="9" eb="10">
      <t>トウ</t>
    </rPh>
    <phoneticPr fontId="3"/>
  </si>
  <si>
    <t>労災給付上乗せ補償保険の対象の医療資格者等の合計</t>
    <rPh sb="22" eb="24">
      <t>ゴウケイ</t>
    </rPh>
    <phoneticPr fontId="3"/>
  </si>
  <si>
    <t>３の医療資格者等以外で保険に加入している者の人数（人）</t>
    <rPh sb="2" eb="4">
      <t>イリョウ</t>
    </rPh>
    <rPh sb="4" eb="7">
      <t>シカクシャ</t>
    </rPh>
    <rPh sb="7" eb="8">
      <t>トウ</t>
    </rPh>
    <rPh sb="8" eb="10">
      <t>イガイ</t>
    </rPh>
    <rPh sb="11" eb="13">
      <t>ホケン</t>
    </rPh>
    <rPh sb="14" eb="16">
      <t>カニュウ</t>
    </rPh>
    <rPh sb="20" eb="21">
      <t>シャ</t>
    </rPh>
    <rPh sb="22" eb="24">
      <t>ニンズウ</t>
    </rPh>
    <rPh sb="25" eb="26">
      <t>ニン</t>
    </rPh>
    <phoneticPr fontId="3"/>
  </si>
  <si>
    <t>総額のうち、3の医療資格者等分</t>
    <rPh sb="0" eb="2">
      <t>ソウガク</t>
    </rPh>
    <rPh sb="8" eb="10">
      <t>イリョウ</t>
    </rPh>
    <rPh sb="10" eb="13">
      <t>シカクシャ</t>
    </rPh>
    <rPh sb="13" eb="15">
      <t>トウブン</t>
    </rPh>
    <rPh sb="14" eb="15">
      <t>ブン</t>
    </rPh>
    <phoneticPr fontId="3"/>
  </si>
  <si>
    <t>総額のうち、4の医療資格者等以外の分</t>
    <rPh sb="0" eb="2">
      <t>ソウガク</t>
    </rPh>
    <rPh sb="8" eb="10">
      <t>イリョウ</t>
    </rPh>
    <rPh sb="10" eb="13">
      <t>シカクシャ</t>
    </rPh>
    <rPh sb="13" eb="14">
      <t>トウ</t>
    </rPh>
    <rPh sb="14" eb="16">
      <t>イガイ</t>
    </rPh>
    <rPh sb="17" eb="18">
      <t>ブン</t>
    </rPh>
    <phoneticPr fontId="3"/>
  </si>
  <si>
    <t>医療資格者等分の保険料の総額×1/2（円）</t>
    <rPh sb="0" eb="2">
      <t>イリョウ</t>
    </rPh>
    <rPh sb="2" eb="5">
      <t>シカクシャ</t>
    </rPh>
    <rPh sb="5" eb="6">
      <t>トウ</t>
    </rPh>
    <rPh sb="6" eb="7">
      <t>ブン</t>
    </rPh>
    <rPh sb="8" eb="11">
      <t>ホケンリョウ</t>
    </rPh>
    <rPh sb="12" eb="13">
      <t>ソウ</t>
    </rPh>
    <rPh sb="13" eb="14">
      <t>ガク</t>
    </rPh>
    <rPh sb="19" eb="20">
      <t>エン</t>
    </rPh>
    <phoneticPr fontId="3"/>
  </si>
  <si>
    <t>3の医療資格者等数×補助基準額(1人あたり1000円)（円）</t>
    <rPh sb="2" eb="4">
      <t>イリョウ</t>
    </rPh>
    <rPh sb="4" eb="7">
      <t>シカクシャ</t>
    </rPh>
    <rPh sb="7" eb="8">
      <t>トウ</t>
    </rPh>
    <rPh sb="8" eb="9">
      <t>スウ</t>
    </rPh>
    <rPh sb="10" eb="12">
      <t>ホジョ</t>
    </rPh>
    <rPh sb="12" eb="15">
      <t>キジュンガク</t>
    </rPh>
    <rPh sb="17" eb="18">
      <t>ニン</t>
    </rPh>
    <rPh sb="25" eb="26">
      <t>エン</t>
    </rPh>
    <rPh sb="28" eb="29">
      <t>エン</t>
    </rPh>
    <phoneticPr fontId="3"/>
  </si>
  <si>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3"/>
  </si>
  <si>
    <t>労災給付上乗せ補償保険の対象の医療資格者等数の「その他看護補助者等」欄には当該医療機関において現に診療報酬による評価の対象となっている者の対象者数を記載してください。</t>
    <rPh sb="26" eb="27">
      <t>タ</t>
    </rPh>
    <rPh sb="27" eb="29">
      <t>カンゴ</t>
    </rPh>
    <rPh sb="29" eb="32">
      <t>ホジョシャ</t>
    </rPh>
    <rPh sb="32" eb="33">
      <t>トウ</t>
    </rPh>
    <rPh sb="34" eb="35">
      <t>ラン</t>
    </rPh>
    <rPh sb="69" eb="72">
      <t>タイショウシャ</t>
    </rPh>
    <rPh sb="72" eb="73">
      <t>スウ</t>
    </rPh>
    <rPh sb="74" eb="76">
      <t>キサイ</t>
    </rPh>
    <phoneticPr fontId="3"/>
  </si>
  <si>
    <t>労災給付上乗せ補償保険以外の本補助事業の対象とならない特約等が付帯している場合は、労災給付上乗せ補償保険に対する保険料のみを記載して下さい。また、付保証明書などその保険料が分かるものの写しを添付して下さい。</t>
  </si>
  <si>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3"/>
  </si>
  <si>
    <t>②</t>
    <phoneticPr fontId="3"/>
  </si>
  <si>
    <t>○○△△</t>
    <phoneticPr fontId="3"/>
  </si>
  <si>
    <t>○○病院</t>
    <rPh sb="2" eb="4">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</si>
</sst>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18" x14ac:knownFonts="1">
    <font>
      <sz val="11"/>
      <color theme="1"/>
      <name val="游ゴシック"/>
      <family val="2"/>
      <scheme val="minor"/>
    </font>
    <font>
      <sz val="11"/>
      <name val="ＭＳ Ｐ明朝"/>
      <family val="1"/>
      <charset val="128"/>
    </font>
    <font>
      <sz val="12"/>
      <color theme="1"/>
      <name val="ＭＳ 明朝"/>
      <family val="1"/>
      <charset val="128"/>
    </font>
    <font>
      <sz val="6"/>
      <name val="游ゴシック"/>
      <family val="3"/>
      <charset val="128"/>
      <scheme val="minor"/>
    </font>
    <font>
      <sz val="6"/>
      <name val="ＭＳ Ｐ明朝"/>
      <family val="1"/>
      <charset val="128"/>
    </font>
    <font>
      <sz val="12"/>
      <color theme="1"/>
      <name val="游ゴシック"/>
      <family val="3"/>
      <charset val="128"/>
      <scheme val="minor"/>
    </font>
    <font>
      <strike/>
      <sz val="12"/>
      <color theme="1"/>
      <name val="ＭＳ 明朝"/>
      <family val="1"/>
      <charset val="128"/>
    </font>
    <font>
      <sz val="11"/>
      <color theme="1"/>
      <name val="游ゴシック"/>
      <family val="3"/>
      <charset val="128"/>
      <scheme val="minor"/>
    </font>
    <font>
      <sz val="11"/>
      <color theme="1"/>
      <name val="游ゴシック"/>
      <family val="2"/>
      <scheme val="minor"/>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b/>
      <sz val="9"/>
      <color theme="1"/>
      <name val="ＭＳ 明朝"/>
      <family val="1"/>
      <charset val="128"/>
    </font>
    <font>
      <sz val="12"/>
      <name val="ＭＳ 明朝"/>
      <family val="1"/>
      <charset val="128"/>
    </font>
    <font>
      <sz val="8"/>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6">
    <xf numFmtId="0" fontId="0" fillId="0" borderId="0"/>
    <xf numFmtId="0" fontId="1" fillId="0" borderId="0"/>
    <xf numFmtId="0" fontId="7" fillId="0" borderId="0">
      <alignment vertical="center"/>
    </xf>
    <xf numFmtId="38" fontId="8" fillId="0" borderId="0" applyFont="0" applyFill="0" applyBorder="0" applyAlignment="0" applyProtection="0">
      <alignment vertical="center"/>
    </xf>
    <xf numFmtId="0" fontId="14" fillId="0" borderId="0"/>
    <xf numFmtId="0" fontId="14" fillId="0" borderId="0">
      <alignment vertical="center"/>
    </xf>
  </cellStyleXfs>
  <cellXfs count="151">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left" vertical="center" indent="1"/>
    </xf>
    <xf numFmtId="0" fontId="9" fillId="0" borderId="0" xfId="0"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9" fillId="0" borderId="0" xfId="0" applyFont="1" applyAlignment="1">
      <alignment vertical="center" shrinkToFit="1"/>
    </xf>
    <xf numFmtId="0" fontId="9" fillId="2" borderId="1" xfId="0" applyFont="1" applyFill="1" applyBorder="1" applyAlignment="1">
      <alignment horizontal="right" vertical="center" shrinkToFit="1"/>
    </xf>
    <xf numFmtId="0" fontId="9" fillId="2" borderId="1" xfId="0" applyFont="1" applyFill="1" applyBorder="1" applyAlignment="1">
      <alignment vertical="center"/>
    </xf>
    <xf numFmtId="0" fontId="9" fillId="0" borderId="1" xfId="0" applyFont="1" applyBorder="1" applyAlignment="1">
      <alignment horizontal="right" vertical="center" shrinkToFit="1"/>
    </xf>
    <xf numFmtId="0" fontId="12"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Alignment="1">
      <alignment horizontal="center" vertical="center"/>
    </xf>
    <xf numFmtId="0" fontId="9" fillId="2" borderId="1" xfId="0" applyFont="1" applyFill="1" applyBorder="1" applyAlignment="1">
      <alignment vertical="center" shrinkToFit="1"/>
    </xf>
    <xf numFmtId="0" fontId="9" fillId="2" borderId="6" xfId="0" applyFont="1" applyFill="1" applyBorder="1" applyAlignment="1">
      <alignment vertical="center"/>
    </xf>
    <xf numFmtId="6" fontId="9" fillId="0" borderId="6" xfId="3" applyNumberFormat="1" applyFont="1" applyFill="1" applyBorder="1" applyAlignment="1">
      <alignment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1" applyFont="1" applyAlignment="1">
      <alignment vertical="center" shrinkToFit="1"/>
    </xf>
    <xf numFmtId="6" fontId="2" fillId="0" borderId="0" xfId="1" applyNumberFormat="1" applyFont="1" applyAlignment="1">
      <alignment vertical="center" shrinkToFit="1"/>
    </xf>
    <xf numFmtId="0" fontId="12" fillId="0" borderId="6" xfId="0" applyFont="1" applyBorder="1" applyAlignment="1">
      <alignment vertical="center"/>
    </xf>
    <xf numFmtId="58" fontId="2" fillId="0" borderId="1" xfId="0" applyNumberFormat="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xf>
    <xf numFmtId="0" fontId="10" fillId="0" borderId="0" xfId="0" applyFont="1" applyAlignment="1">
      <alignment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9" fillId="0" borderId="6" xfId="0" applyFont="1" applyBorder="1" applyAlignment="1">
      <alignment vertical="center"/>
    </xf>
    <xf numFmtId="0" fontId="12" fillId="0" borderId="5" xfId="0" applyFont="1" applyBorder="1" applyAlignment="1">
      <alignment vertical="center" shrinkToFit="1"/>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xf>
    <xf numFmtId="0" fontId="10" fillId="0" borderId="0" xfId="0" applyFont="1" applyAlignment="1">
      <alignment vertical="center" shrinkToFit="1"/>
    </xf>
    <xf numFmtId="0" fontId="10" fillId="0" borderId="0" xfId="0" applyFont="1" applyAlignment="1">
      <alignmen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2" borderId="1" xfId="0" applyFont="1" applyFill="1" applyBorder="1" applyAlignment="1">
      <alignment horizontal="center" vertical="center"/>
    </xf>
    <xf numFmtId="0" fontId="12" fillId="0" borderId="5" xfId="0" applyFont="1" applyBorder="1" applyAlignment="1">
      <alignment vertical="center" shrinkToFit="1"/>
    </xf>
    <xf numFmtId="0" fontId="9" fillId="0" borderId="6" xfId="0" applyFont="1" applyBorder="1" applyAlignment="1">
      <alignment vertical="center"/>
    </xf>
    <xf numFmtId="0" fontId="12" fillId="0" borderId="5" xfId="0" applyFont="1" applyBorder="1" applyAlignment="1">
      <alignment vertical="center"/>
    </xf>
    <xf numFmtId="0" fontId="11" fillId="0" borderId="1" xfId="0" applyFont="1" applyBorder="1" applyAlignment="1">
      <alignment horizontal="center" vertical="center" shrinkToFit="1"/>
    </xf>
    <xf numFmtId="0" fontId="9" fillId="0" borderId="2" xfId="0" applyFont="1" applyBorder="1" applyAlignment="1">
      <alignment vertical="center"/>
    </xf>
    <xf numFmtId="0" fontId="17" fillId="0" borderId="1" xfId="0" applyFont="1" applyBorder="1" applyAlignment="1">
      <alignment horizontal="center" vertical="center" wrapText="1" shrinkToFit="1"/>
    </xf>
    <xf numFmtId="0" fontId="9" fillId="0" borderId="4" xfId="0" applyFont="1" applyBorder="1" applyAlignment="1">
      <alignment vertical="center"/>
    </xf>
    <xf numFmtId="0" fontId="15" fillId="0" borderId="0" xfId="0" applyFont="1" applyBorder="1" applyAlignment="1">
      <alignment horizontal="center" vertical="center" wrapText="1"/>
    </xf>
    <xf numFmtId="38" fontId="2" fillId="2" borderId="0" xfId="1" applyNumberFormat="1" applyFont="1" applyFill="1" applyAlignment="1">
      <alignment vertical="center" shrinkToFit="1"/>
    </xf>
    <xf numFmtId="38" fontId="2" fillId="0" borderId="0" xfId="1" applyNumberFormat="1" applyFont="1" applyAlignment="1">
      <alignment vertical="center" shrinkToFit="1"/>
    </xf>
    <xf numFmtId="0" fontId="2" fillId="0" borderId="0" xfId="1" applyFont="1" applyAlignment="1">
      <alignment horizontal="center" vertical="center"/>
    </xf>
    <xf numFmtId="0" fontId="2" fillId="0" borderId="0" xfId="1" applyFont="1" applyAlignment="1">
      <alignment horizontal="center" vertical="center" shrinkToFit="1"/>
    </xf>
    <xf numFmtId="0" fontId="16" fillId="0" borderId="0" xfId="1" applyFont="1" applyFill="1" applyAlignment="1">
      <alignment horizontal="left" vertical="center" wrapText="1"/>
    </xf>
    <xf numFmtId="0" fontId="10" fillId="0" borderId="0" xfId="0" applyFont="1" applyAlignment="1">
      <alignment vertical="center" shrinkToFit="1"/>
    </xf>
    <xf numFmtId="0" fontId="9" fillId="2" borderId="1" xfId="0"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0" fontId="15" fillId="0" borderId="0" xfId="0" applyFont="1" applyBorder="1" applyAlignment="1">
      <alignment vertical="center" wrapText="1"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2" borderId="1" xfId="0" applyFont="1" applyFill="1" applyBorder="1" applyAlignment="1">
      <alignment horizontal="center"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2"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2" fillId="0" borderId="10"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1" xfId="0" applyFont="1" applyBorder="1" applyAlignment="1">
      <alignment horizontal="center" vertical="center" shrinkToFit="1"/>
    </xf>
    <xf numFmtId="0" fontId="12" fillId="0" borderId="7" xfId="0" applyFont="1" applyBorder="1" applyAlignment="1">
      <alignment vertical="center"/>
    </xf>
    <xf numFmtId="38" fontId="9" fillId="2" borderId="5" xfId="3" applyNumberFormat="1" applyFont="1" applyFill="1" applyBorder="1" applyAlignment="1">
      <alignment vertical="center"/>
    </xf>
    <xf numFmtId="38" fontId="9" fillId="2" borderId="6" xfId="3" applyNumberFormat="1" applyFont="1" applyFill="1" applyBorder="1" applyAlignment="1">
      <alignment vertical="center"/>
    </xf>
    <xf numFmtId="38" fontId="9" fillId="2" borderId="7" xfId="3" applyNumberFormat="1" applyFont="1" applyFill="1" applyBorder="1" applyAlignment="1">
      <alignment vertical="center"/>
    </xf>
    <xf numFmtId="0" fontId="13" fillId="0" borderId="5" xfId="0" applyFont="1" applyBorder="1" applyAlignment="1">
      <alignment horizontal="left" vertical="center" shrinkToFit="1"/>
    </xf>
    <xf numFmtId="0" fontId="13" fillId="0" borderId="7" xfId="0" applyFont="1" applyBorder="1" applyAlignment="1">
      <alignment horizontal="left" vertical="center" shrinkToFit="1"/>
    </xf>
    <xf numFmtId="3" fontId="9" fillId="0" borderId="1" xfId="3" applyNumberFormat="1" applyFont="1" applyFill="1" applyBorder="1" applyAlignment="1">
      <alignment vertical="center"/>
    </xf>
    <xf numFmtId="3" fontId="9" fillId="0" borderId="1" xfId="0" applyNumberFormat="1" applyFont="1" applyBorder="1" applyAlignment="1">
      <alignment vertical="center"/>
    </xf>
    <xf numFmtId="6" fontId="12" fillId="0" borderId="1" xfId="3" applyNumberFormat="1" applyFont="1" applyFill="1" applyBorder="1" applyAlignment="1">
      <alignment vertical="center" shrinkToFit="1"/>
    </xf>
    <xf numFmtId="0" fontId="12" fillId="0" borderId="1" xfId="0" applyFont="1" applyFill="1" applyBorder="1" applyAlignment="1">
      <alignment vertical="center" shrinkToFit="1"/>
    </xf>
    <xf numFmtId="3" fontId="9" fillId="0" borderId="1" xfId="0" applyNumberFormat="1" applyFont="1" applyFill="1" applyBorder="1" applyAlignment="1">
      <alignment vertical="center"/>
    </xf>
    <xf numFmtId="0" fontId="12" fillId="0" borderId="5" xfId="0" applyFont="1" applyBorder="1" applyAlignment="1">
      <alignment vertical="center" shrinkToFit="1"/>
    </xf>
    <xf numFmtId="0" fontId="12" fillId="0" borderId="6"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3" fontId="9" fillId="3" borderId="5" xfId="3" applyNumberFormat="1" applyFont="1" applyFill="1" applyBorder="1" applyAlignment="1">
      <alignment vertical="center"/>
    </xf>
    <xf numFmtId="3" fontId="9" fillId="3" borderId="6" xfId="3" applyNumberFormat="1" applyFont="1" applyFill="1" applyBorder="1" applyAlignment="1">
      <alignment vertical="center"/>
    </xf>
    <xf numFmtId="3" fontId="9" fillId="3" borderId="7" xfId="3" applyNumberFormat="1" applyFont="1" applyFill="1" applyBorder="1" applyAlignment="1">
      <alignment vertical="center"/>
    </xf>
    <xf numFmtId="38" fontId="9" fillId="2" borderId="5" xfId="3" applyNumberFormat="1" applyFont="1" applyFill="1" applyBorder="1" applyAlignment="1">
      <alignment horizontal="right" vertical="center" shrinkToFit="1"/>
    </xf>
    <xf numFmtId="38" fontId="9" fillId="2" borderId="6" xfId="3" applyNumberFormat="1" applyFont="1" applyFill="1" applyBorder="1" applyAlignment="1">
      <alignment horizontal="right" vertical="center" shrinkToFit="1"/>
    </xf>
    <xf numFmtId="38" fontId="9" fillId="2" borderId="7" xfId="3" applyNumberFormat="1" applyFont="1" applyFill="1" applyBorder="1" applyAlignment="1">
      <alignment horizontal="right" vertical="center" shrinkToFit="1"/>
    </xf>
    <xf numFmtId="0" fontId="12" fillId="0" borderId="1" xfId="0" applyFont="1" applyBorder="1" applyAlignment="1">
      <alignment horizontal="left" vertical="center" shrinkToFit="1"/>
    </xf>
    <xf numFmtId="3" fontId="9" fillId="3" borderId="1" xfId="3" applyNumberFormat="1" applyFont="1" applyFill="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12" fillId="0" borderId="7" xfId="0" applyFont="1" applyBorder="1" applyAlignment="1">
      <alignment vertical="center" shrinkToFit="1"/>
    </xf>
    <xf numFmtId="58" fontId="2" fillId="2" borderId="0" xfId="1" applyNumberFormat="1" applyFont="1" applyFill="1" applyAlignment="1">
      <alignment horizontal="center" vertical="center"/>
    </xf>
    <xf numFmtId="0" fontId="2" fillId="2" borderId="0" xfId="1" applyFont="1" applyFill="1" applyAlignment="1">
      <alignment horizontal="center" vertical="center"/>
    </xf>
    <xf numFmtId="0" fontId="16" fillId="2" borderId="0" xfId="1" applyFont="1" applyFill="1" applyAlignment="1">
      <alignment horizontal="center" vertical="center" shrinkToFit="1"/>
    </xf>
    <xf numFmtId="0" fontId="2" fillId="2" borderId="0" xfId="1" applyFont="1" applyFill="1" applyAlignment="1">
      <alignment horizontal="center" vertical="center" shrinkToFit="1"/>
    </xf>
    <xf numFmtId="176" fontId="9" fillId="2" borderId="5" xfId="3" applyNumberFormat="1" applyFont="1" applyFill="1" applyBorder="1" applyAlignment="1">
      <alignment vertical="center"/>
    </xf>
    <xf numFmtId="176" fontId="9" fillId="2" borderId="6" xfId="3" applyNumberFormat="1" applyFont="1" applyFill="1" applyBorder="1" applyAlignment="1">
      <alignment vertical="center"/>
    </xf>
    <xf numFmtId="176" fontId="9" fillId="2" borderId="7" xfId="3" applyNumberFormat="1" applyFont="1" applyFill="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6">
    <cellStyle name="桁区切り" xfId="3" builtinId="6"/>
    <cellStyle name="標準" xfId="0" builtinId="0"/>
    <cellStyle name="標準 2" xfId="1"/>
    <cellStyle name="標準 2 2" xfId="2"/>
    <cellStyle name="標準 2 3"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224790</xdr:colOff>
      <xdr:row>1</xdr:row>
      <xdr:rowOff>49529</xdr:rowOff>
    </xdr:from>
    <xdr:to>
      <xdr:col>4</xdr:col>
      <xdr:colOff>626745</xdr:colOff>
      <xdr:row>1</xdr:row>
      <xdr:rowOff>226694</xdr:rowOff>
    </xdr:to>
    <xdr:sp macro="" textlink="">
      <xdr:nvSpPr>
        <xdr:cNvPr id="3" name="右矢印 2"/>
        <xdr:cNvSpPr/>
      </xdr:nvSpPr>
      <xdr:spPr>
        <a:xfrm>
          <a:off x="3082290" y="287654"/>
          <a:ext cx="401955" cy="17716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699135</xdr:colOff>
      <xdr:row>7</xdr:row>
      <xdr:rowOff>3810</xdr:rowOff>
    </xdr:from>
    <xdr:to>
      <xdr:col>5</xdr:col>
      <xdr:colOff>68580</xdr:colOff>
      <xdr:row>7</xdr:row>
      <xdr:rowOff>209550</xdr:rowOff>
    </xdr:to>
    <xdr:sp macro="" textlink="">
      <xdr:nvSpPr>
        <xdr:cNvPr id="5" name="右矢印 4"/>
        <xdr:cNvSpPr/>
      </xdr:nvSpPr>
      <xdr:spPr>
        <a:xfrm>
          <a:off x="2127885" y="1670685"/>
          <a:ext cx="1512570" cy="20574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160020</xdr:colOff>
      <xdr:row>2</xdr:row>
      <xdr:rowOff>45720</xdr:rowOff>
    </xdr:from>
    <xdr:to>
      <xdr:col>10</xdr:col>
      <xdr:colOff>319145</xdr:colOff>
      <xdr:row>3</xdr:row>
      <xdr:rowOff>205740</xdr:rowOff>
    </xdr:to>
    <xdr:sp macro="" textlink="">
      <xdr:nvSpPr>
        <xdr:cNvPr id="12" name="テキスト ボックス 11"/>
        <xdr:cNvSpPr txBox="1"/>
      </xdr:nvSpPr>
      <xdr:spPr>
        <a:xfrm>
          <a:off x="3025140" y="51816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1</xdr:col>
      <xdr:colOff>106678</xdr:colOff>
      <xdr:row>0</xdr:row>
      <xdr:rowOff>38101</xdr:rowOff>
    </xdr:from>
    <xdr:to>
      <xdr:col>4</xdr:col>
      <xdr:colOff>154304</xdr:colOff>
      <xdr:row>2</xdr:row>
      <xdr:rowOff>228600</xdr:rowOff>
    </xdr:to>
    <xdr:sp macro="" textlink="">
      <xdr:nvSpPr>
        <xdr:cNvPr id="8" name="テキスト ボックス 7"/>
        <xdr:cNvSpPr txBox="1"/>
      </xdr:nvSpPr>
      <xdr:spPr>
        <a:xfrm>
          <a:off x="822958" y="38101"/>
          <a:ext cx="2196466" cy="66293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0</xdr:col>
      <xdr:colOff>365760</xdr:colOff>
      <xdr:row>5</xdr:row>
      <xdr:rowOff>141270</xdr:rowOff>
    </xdr:from>
    <xdr:to>
      <xdr:col>2</xdr:col>
      <xdr:colOff>661034</xdr:colOff>
      <xdr:row>9</xdr:row>
      <xdr:rowOff>175359</xdr:rowOff>
    </xdr:to>
    <xdr:sp macro="" textlink="">
      <xdr:nvSpPr>
        <xdr:cNvPr id="10" name="テキスト ボックス 9"/>
        <xdr:cNvSpPr txBox="1"/>
      </xdr:nvSpPr>
      <xdr:spPr>
        <a:xfrm>
          <a:off x="365760" y="1322370"/>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1</xdr:col>
      <xdr:colOff>541020</xdr:colOff>
      <xdr:row>10</xdr:row>
      <xdr:rowOff>83820</xdr:rowOff>
    </xdr:from>
    <xdr:to>
      <xdr:col>5</xdr:col>
      <xdr:colOff>373380</xdr:colOff>
      <xdr:row>14</xdr:row>
      <xdr:rowOff>117909</xdr:rowOff>
    </xdr:to>
    <xdr:sp macro="" textlink="">
      <xdr:nvSpPr>
        <xdr:cNvPr id="15" name="テキスト ボックス 14"/>
        <xdr:cNvSpPr txBox="1"/>
      </xdr:nvSpPr>
      <xdr:spPr>
        <a:xfrm>
          <a:off x="1257300" y="2446020"/>
          <a:ext cx="2697480"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実績報告書別紙より自動転記されますので文書番号の発番が必要な場合のみ日付の上に記載してください。</a:t>
          </a:r>
          <a:endParaRPr lang="ja-JP" altLang="ja-JP" sz="1200">
            <a:effectLst/>
          </a:endParaRPr>
        </a:p>
        <a:p>
          <a:endParaRPr kumimoji="1" lang="en-US" altLang="ja-JP" sz="1200">
            <a:latin typeface="+mn-ea"/>
            <a:ea typeface="+mn-ea"/>
          </a:endParaRPr>
        </a:p>
        <a:p>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131445</xdr:rowOff>
    </xdr:from>
    <xdr:to>
      <xdr:col>8</xdr:col>
      <xdr:colOff>351641</xdr:colOff>
      <xdr:row>3</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8</xdr:col>
      <xdr:colOff>710565</xdr:colOff>
      <xdr:row>2</xdr:row>
      <xdr:rowOff>9525</xdr:rowOff>
    </xdr:from>
    <xdr:to>
      <xdr:col>15</xdr:col>
      <xdr:colOff>111500</xdr:colOff>
      <xdr:row>3</xdr:row>
      <xdr:rowOff>93345</xdr:rowOff>
    </xdr:to>
    <xdr:sp macro="" textlink="">
      <xdr:nvSpPr>
        <xdr:cNvPr id="3" name="テキスト ボックス 2"/>
        <xdr:cNvSpPr txBox="1"/>
      </xdr:nvSpPr>
      <xdr:spPr>
        <a:xfrm>
          <a:off x="7587615" y="952500"/>
          <a:ext cx="4277735" cy="39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9</xdr:col>
      <xdr:colOff>95249</xdr:colOff>
      <xdr:row>9</xdr:row>
      <xdr:rowOff>9525</xdr:rowOff>
    </xdr:from>
    <xdr:to>
      <xdr:col>11</xdr:col>
      <xdr:colOff>600075</xdr:colOff>
      <xdr:row>11</xdr:row>
      <xdr:rowOff>72389</xdr:rowOff>
    </xdr:to>
    <xdr:sp macro="" textlink="">
      <xdr:nvSpPr>
        <xdr:cNvPr id="4" name="テキスト ボックス 3"/>
        <xdr:cNvSpPr txBox="1"/>
      </xdr:nvSpPr>
      <xdr:spPr>
        <a:xfrm>
          <a:off x="7905749" y="2647950"/>
          <a:ext cx="1819276" cy="9296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r>
            <a:rPr kumimoji="1" lang="ja-JP" altLang="en-US" sz="1200">
              <a:solidFill>
                <a:schemeClr val="tx1"/>
              </a:solidFill>
              <a:latin typeface="ＭＳ 明朝" panose="02020609040205080304" pitchFamily="17" charset="-128"/>
              <a:ea typeface="ＭＳ 明朝" panose="02020609040205080304" pitchFamily="17" charset="-128"/>
            </a:rPr>
            <a:t>プルダウンから該当する類型を選択</a:t>
          </a:r>
          <a:r>
            <a:rPr kumimoji="1" lang="ja-JP" altLang="en-US" sz="1200">
              <a:latin typeface="ＭＳ 明朝" panose="02020609040205080304" pitchFamily="17" charset="-128"/>
              <a:ea typeface="ＭＳ 明朝" panose="02020609040205080304" pitchFamily="17" charset="-128"/>
            </a:rPr>
            <a:t>してください。</a:t>
          </a:r>
        </a:p>
      </xdr:txBody>
    </xdr:sp>
    <xdr:clientData/>
  </xdr:twoCellAnchor>
  <xdr:twoCellAnchor>
    <xdr:from>
      <xdr:col>9</xdr:col>
      <xdr:colOff>118108</xdr:colOff>
      <xdr:row>23</xdr:row>
      <xdr:rowOff>66674</xdr:rowOff>
    </xdr:from>
    <xdr:to>
      <xdr:col>11</xdr:col>
      <xdr:colOff>590549</xdr:colOff>
      <xdr:row>30</xdr:row>
      <xdr:rowOff>97154</xdr:rowOff>
    </xdr:to>
    <xdr:sp macro="" textlink="">
      <xdr:nvSpPr>
        <xdr:cNvPr id="5" name="テキスト ボックス 4"/>
        <xdr:cNvSpPr txBox="1"/>
      </xdr:nvSpPr>
      <xdr:spPr>
        <a:xfrm>
          <a:off x="7928608" y="6772274"/>
          <a:ext cx="1786891" cy="18973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110489</xdr:colOff>
      <xdr:row>11</xdr:row>
      <xdr:rowOff>106679</xdr:rowOff>
    </xdr:from>
    <xdr:to>
      <xdr:col>11</xdr:col>
      <xdr:colOff>600075</xdr:colOff>
      <xdr:row>16</xdr:row>
      <xdr:rowOff>247650</xdr:rowOff>
    </xdr:to>
    <xdr:sp macro="" textlink="">
      <xdr:nvSpPr>
        <xdr:cNvPr id="6" name="テキスト ボックス 5"/>
        <xdr:cNvSpPr txBox="1"/>
      </xdr:nvSpPr>
      <xdr:spPr>
        <a:xfrm>
          <a:off x="7920989" y="3611879"/>
          <a:ext cx="1804036" cy="1474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110488</xdr:colOff>
      <xdr:row>17</xdr:row>
      <xdr:rowOff>26668</xdr:rowOff>
    </xdr:from>
    <xdr:to>
      <xdr:col>11</xdr:col>
      <xdr:colOff>590549</xdr:colOff>
      <xdr:row>21</xdr:row>
      <xdr:rowOff>177165</xdr:rowOff>
    </xdr:to>
    <xdr:sp macro="" textlink="">
      <xdr:nvSpPr>
        <xdr:cNvPr id="7" name="テキスト ボックス 6"/>
        <xdr:cNvSpPr txBox="1"/>
      </xdr:nvSpPr>
      <xdr:spPr>
        <a:xfrm>
          <a:off x="7920988" y="5132068"/>
          <a:ext cx="1794511" cy="1217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184783</xdr:colOff>
      <xdr:row>2</xdr:row>
      <xdr:rowOff>32286</xdr:rowOff>
    </xdr:from>
    <xdr:to>
      <xdr:col>4</xdr:col>
      <xdr:colOff>232409</xdr:colOff>
      <xdr:row>7</xdr:row>
      <xdr:rowOff>43815</xdr:rowOff>
    </xdr:to>
    <xdr:sp macro="" textlink="">
      <xdr:nvSpPr>
        <xdr:cNvPr id="13" name="テキスト ボックス 12"/>
        <xdr:cNvSpPr txBox="1"/>
      </xdr:nvSpPr>
      <xdr:spPr>
        <a:xfrm>
          <a:off x="901063" y="504726"/>
          <a:ext cx="2196466" cy="119262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提出日を記載してください。</a:t>
          </a:r>
        </a:p>
      </xdr:txBody>
    </xdr:sp>
    <xdr:clientData/>
  </xdr:twoCellAnchor>
  <xdr:twoCellAnchor>
    <xdr:from>
      <xdr:col>4</xdr:col>
      <xdr:colOff>363854</xdr:colOff>
      <xdr:row>2</xdr:row>
      <xdr:rowOff>106679</xdr:rowOff>
    </xdr:from>
    <xdr:to>
      <xdr:col>5</xdr:col>
      <xdr:colOff>49529</xdr:colOff>
      <xdr:row>3</xdr:row>
      <xdr:rowOff>43814</xdr:rowOff>
    </xdr:to>
    <xdr:sp macro="" textlink="">
      <xdr:nvSpPr>
        <xdr:cNvPr id="14" name="右矢印 13"/>
        <xdr:cNvSpPr/>
      </xdr:nvSpPr>
      <xdr:spPr>
        <a:xfrm>
          <a:off x="3228974" y="579119"/>
          <a:ext cx="401955" cy="17335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0</xdr:row>
      <xdr:rowOff>108585</xdr:rowOff>
    </xdr:from>
    <xdr:to>
      <xdr:col>6</xdr:col>
      <xdr:colOff>668654</xdr:colOff>
      <xdr:row>1</xdr:row>
      <xdr:rowOff>154305</xdr:rowOff>
    </xdr:to>
    <xdr:sp macro="" textlink="">
      <xdr:nvSpPr>
        <xdr:cNvPr id="15" name="正方形/長方形 14"/>
        <xdr:cNvSpPr/>
      </xdr:nvSpPr>
      <xdr:spPr>
        <a:xfrm>
          <a:off x="106680" y="108585"/>
          <a:ext cx="4859654" cy="2819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337185</xdr:colOff>
      <xdr:row>7</xdr:row>
      <xdr:rowOff>165936</xdr:rowOff>
    </xdr:from>
    <xdr:to>
      <xdr:col>2</xdr:col>
      <xdr:colOff>632459</xdr:colOff>
      <xdr:row>11</xdr:row>
      <xdr:rowOff>200025</xdr:rowOff>
    </xdr:to>
    <xdr:sp macro="" textlink="">
      <xdr:nvSpPr>
        <xdr:cNvPr id="16" name="テキスト ボックス 15"/>
        <xdr:cNvSpPr txBox="1"/>
      </xdr:nvSpPr>
      <xdr:spPr>
        <a:xfrm>
          <a:off x="337185" y="1819476"/>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3</xdr:col>
      <xdr:colOff>508634</xdr:colOff>
      <xdr:row>9</xdr:row>
      <xdr:rowOff>85724</xdr:rowOff>
    </xdr:from>
    <xdr:to>
      <xdr:col>4</xdr:col>
      <xdr:colOff>194309</xdr:colOff>
      <xdr:row>10</xdr:row>
      <xdr:rowOff>24764</xdr:rowOff>
    </xdr:to>
    <xdr:sp macro="" textlink="">
      <xdr:nvSpPr>
        <xdr:cNvPr id="17" name="右矢印 16"/>
        <xdr:cNvSpPr/>
      </xdr:nvSpPr>
      <xdr:spPr>
        <a:xfrm>
          <a:off x="2657474" y="221170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346709</xdr:colOff>
      <xdr:row>4</xdr:row>
      <xdr:rowOff>0</xdr:rowOff>
    </xdr:from>
    <xdr:to>
      <xdr:col>7</xdr:col>
      <xdr:colOff>318134</xdr:colOff>
      <xdr:row>6</xdr:row>
      <xdr:rowOff>198120</xdr:rowOff>
    </xdr:to>
    <xdr:sp macro="" textlink="">
      <xdr:nvSpPr>
        <xdr:cNvPr id="18" name="テキスト ボックス 17"/>
        <xdr:cNvSpPr txBox="1"/>
      </xdr:nvSpPr>
      <xdr:spPr>
        <a:xfrm>
          <a:off x="3211829" y="944880"/>
          <a:ext cx="2120265"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xdr:col>
      <xdr:colOff>563880</xdr:colOff>
      <xdr:row>20</xdr:row>
      <xdr:rowOff>19501</xdr:rowOff>
    </xdr:from>
    <xdr:to>
      <xdr:col>6</xdr:col>
      <xdr:colOff>592455</xdr:colOff>
      <xdr:row>22</xdr:row>
      <xdr:rowOff>199072</xdr:rowOff>
    </xdr:to>
    <xdr:sp macro="" textlink="">
      <xdr:nvSpPr>
        <xdr:cNvPr id="19" name="テキスト ボックス 18"/>
        <xdr:cNvSpPr txBox="1"/>
      </xdr:nvSpPr>
      <xdr:spPr>
        <a:xfrm>
          <a:off x="1996440" y="4743901"/>
          <a:ext cx="2893695" cy="652011"/>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別紙記載の補助精算額と同額を記載してください。</a:t>
          </a:r>
        </a:p>
      </xdr:txBody>
    </xdr:sp>
    <xdr:clientData/>
  </xdr:twoCellAnchor>
  <xdr:twoCellAnchor>
    <xdr:from>
      <xdr:col>4</xdr:col>
      <xdr:colOff>296230</xdr:colOff>
      <xdr:row>18</xdr:row>
      <xdr:rowOff>129540</xdr:rowOff>
    </xdr:from>
    <xdr:to>
      <xdr:col>4</xdr:col>
      <xdr:colOff>468634</xdr:colOff>
      <xdr:row>19</xdr:row>
      <xdr:rowOff>189546</xdr:rowOff>
    </xdr:to>
    <xdr:sp macro="" textlink="">
      <xdr:nvSpPr>
        <xdr:cNvPr id="20" name="右矢印 19"/>
        <xdr:cNvSpPr/>
      </xdr:nvSpPr>
      <xdr:spPr>
        <a:xfrm rot="16200000">
          <a:off x="3099439" y="4443411"/>
          <a:ext cx="296226" cy="1724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695325</xdr:colOff>
      <xdr:row>2</xdr:row>
      <xdr:rowOff>131445</xdr:rowOff>
    </xdr:from>
    <xdr:to>
      <xdr:col>8</xdr:col>
      <xdr:colOff>351641</xdr:colOff>
      <xdr:row>4</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9</xdr:col>
      <xdr:colOff>114300</xdr:colOff>
      <xdr:row>10</xdr:row>
      <xdr:rowOff>28575</xdr:rowOff>
    </xdr:from>
    <xdr:to>
      <xdr:col>11</xdr:col>
      <xdr:colOff>590550</xdr:colOff>
      <xdr:row>13</xdr:row>
      <xdr:rowOff>226695</xdr:rowOff>
    </xdr:to>
    <xdr:sp macro="" textlink="">
      <xdr:nvSpPr>
        <xdr:cNvPr id="8" name="テキスト ボックス 7"/>
        <xdr:cNvSpPr txBox="1"/>
      </xdr:nvSpPr>
      <xdr:spPr>
        <a:xfrm>
          <a:off x="7924800" y="2981325"/>
          <a:ext cx="1790700" cy="13315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b="0" u="none">
              <a:solidFill>
                <a:schemeClr val="tx1"/>
              </a:solidFill>
              <a:latin typeface="ＭＳ 明朝" panose="02020609040205080304" pitchFamily="17" charset="-128"/>
              <a:ea typeface="ＭＳ 明朝" panose="02020609040205080304" pitchFamily="17" charset="-128"/>
            </a:rPr>
            <a:t>交付要綱３</a:t>
          </a:r>
          <a:r>
            <a:rPr kumimoji="1" lang="en-US" altLang="ja-JP" sz="1200" b="0" u="none">
              <a:solidFill>
                <a:schemeClr val="tx1"/>
              </a:solidFill>
              <a:latin typeface="ＭＳ 明朝" panose="02020609040205080304" pitchFamily="17" charset="-128"/>
              <a:ea typeface="ＭＳ 明朝" panose="02020609040205080304" pitchFamily="17" charset="-128"/>
            </a:rPr>
            <a:t>.</a:t>
          </a:r>
          <a:r>
            <a:rPr kumimoji="1" lang="ja-JP" altLang="en-US" sz="1200" b="0" u="none">
              <a:solidFill>
                <a:schemeClr val="tx1"/>
              </a:solidFill>
              <a:latin typeface="ＭＳ 明朝" panose="02020609040205080304" pitchFamily="17" charset="-128"/>
              <a:ea typeface="ＭＳ 明朝" panose="02020609040205080304" pitchFamily="17" charset="-128"/>
            </a:rPr>
            <a:t>（交付の対象）（１）①～④から当てはまる類型を記載してください。</a:t>
          </a:r>
        </a:p>
      </xdr:txBody>
    </xdr:sp>
    <xdr:clientData/>
  </xdr:twoCellAnchor>
  <xdr:twoCellAnchor>
    <xdr:from>
      <xdr:col>9</xdr:col>
      <xdr:colOff>129539</xdr:colOff>
      <xdr:row>31</xdr:row>
      <xdr:rowOff>59054</xdr:rowOff>
    </xdr:from>
    <xdr:to>
      <xdr:col>11</xdr:col>
      <xdr:colOff>556259</xdr:colOff>
      <xdr:row>38</xdr:row>
      <xdr:rowOff>95249</xdr:rowOff>
    </xdr:to>
    <xdr:sp macro="" textlink="">
      <xdr:nvSpPr>
        <xdr:cNvPr id="9" name="テキスト ボックス 8"/>
        <xdr:cNvSpPr txBox="1"/>
      </xdr:nvSpPr>
      <xdr:spPr>
        <a:xfrm>
          <a:off x="7940039" y="8945879"/>
          <a:ext cx="1741170" cy="1903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110488</xdr:colOff>
      <xdr:row>14</xdr:row>
      <xdr:rowOff>32384</xdr:rowOff>
    </xdr:from>
    <xdr:to>
      <xdr:col>11</xdr:col>
      <xdr:colOff>590549</xdr:colOff>
      <xdr:row>19</xdr:row>
      <xdr:rowOff>47624</xdr:rowOff>
    </xdr:to>
    <xdr:sp macro="" textlink="">
      <xdr:nvSpPr>
        <xdr:cNvPr id="10" name="テキスト ボックス 9"/>
        <xdr:cNvSpPr txBox="1"/>
      </xdr:nvSpPr>
      <xdr:spPr>
        <a:xfrm>
          <a:off x="7920988" y="4385309"/>
          <a:ext cx="1794511" cy="1348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121918</xdr:colOff>
      <xdr:row>20</xdr:row>
      <xdr:rowOff>213358</xdr:rowOff>
    </xdr:from>
    <xdr:to>
      <xdr:col>11</xdr:col>
      <xdr:colOff>573403</xdr:colOff>
      <xdr:row>30</xdr:row>
      <xdr:rowOff>196215</xdr:rowOff>
    </xdr:to>
    <xdr:sp macro="" textlink="">
      <xdr:nvSpPr>
        <xdr:cNvPr id="11" name="テキスト ボックス 10"/>
        <xdr:cNvSpPr txBox="1"/>
      </xdr:nvSpPr>
      <xdr:spPr>
        <a:xfrm>
          <a:off x="7932418" y="6166483"/>
          <a:ext cx="1765935" cy="2649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総額のうち医療資格者等分、医療資格者等以外分は、保険料の総額を医療資格者等数と医療資格者等以外の人数で按分する等により記載してください。（</a:t>
          </a:r>
          <a:r>
            <a:rPr kumimoji="1" lang="en-US" altLang="ja-JP" sz="1200" b="1">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参照）</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8</xdr:col>
      <xdr:colOff>855343</xdr:colOff>
      <xdr:row>3</xdr:row>
      <xdr:rowOff>51433</xdr:rowOff>
    </xdr:from>
    <xdr:to>
      <xdr:col>15</xdr:col>
      <xdr:colOff>250563</xdr:colOff>
      <xdr:row>4</xdr:row>
      <xdr:rowOff>158113</xdr:rowOff>
    </xdr:to>
    <xdr:sp macro="" textlink="">
      <xdr:nvSpPr>
        <xdr:cNvPr id="12" name="テキスト ボックス 11"/>
        <xdr:cNvSpPr txBox="1"/>
      </xdr:nvSpPr>
      <xdr:spPr>
        <a:xfrm>
          <a:off x="7732393" y="994408"/>
          <a:ext cx="4272020" cy="421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view="pageBreakPreview" zoomScaleNormal="100" zoomScaleSheetLayoutView="100" workbookViewId="0"/>
  </sheetViews>
  <sheetFormatPr defaultRowHeight="18.75" x14ac:dyDescent="0.4"/>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showZeros="0" view="pageBreakPreview" zoomScaleNormal="100" zoomScaleSheetLayoutView="100" workbookViewId="0">
      <selection activeCell="D24" sqref="D24"/>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88</v>
      </c>
      <c r="F1" s="64"/>
      <c r="G1" s="64"/>
    </row>
    <row r="2" spans="1:7" ht="18.75" customHeight="1" x14ac:dyDescent="0.4">
      <c r="F2" s="64" t="str">
        <f>"令和"&amp;別紙!D3&amp;"年"&amp;別紙!F3&amp;"月"&amp;別紙!H3&amp;"日"</f>
        <v>令和年月日</v>
      </c>
      <c r="G2" s="64"/>
    </row>
    <row r="4" spans="1:7" ht="18.75" customHeight="1" x14ac:dyDescent="0.4">
      <c r="A4" s="1" t="s">
        <v>0</v>
      </c>
    </row>
    <row r="5" spans="1:7" ht="18.75" customHeight="1" x14ac:dyDescent="0.4">
      <c r="D5" s="1" t="s">
        <v>2</v>
      </c>
      <c r="E5" s="23"/>
      <c r="F5" s="65">
        <f>別紙!E4</f>
        <v>0</v>
      </c>
      <c r="G5" s="65"/>
    </row>
    <row r="6" spans="1:7" ht="18.75" customHeight="1" x14ac:dyDescent="0.4">
      <c r="D6" s="2"/>
      <c r="E6" s="2"/>
      <c r="F6" s="65"/>
      <c r="G6" s="65"/>
    </row>
    <row r="7" spans="1:7" ht="18.75" customHeight="1" x14ac:dyDescent="0.4">
      <c r="D7" s="1" t="s">
        <v>44</v>
      </c>
      <c r="E7" s="2"/>
      <c r="F7" s="65">
        <f>別紙!E5</f>
        <v>0</v>
      </c>
      <c r="G7" s="65"/>
    </row>
    <row r="8" spans="1:7" ht="18.75" customHeight="1" x14ac:dyDescent="0.4">
      <c r="E8" s="2"/>
      <c r="F8" s="65"/>
      <c r="G8" s="65"/>
    </row>
    <row r="11" spans="1:7" ht="18.75" customHeight="1" x14ac:dyDescent="0.4">
      <c r="A11" s="66" t="s">
        <v>89</v>
      </c>
      <c r="B11" s="66"/>
      <c r="C11" s="66"/>
      <c r="D11" s="66"/>
      <c r="E11" s="66"/>
      <c r="F11" s="66"/>
      <c r="G11" s="66"/>
    </row>
    <row r="12" spans="1:7" ht="18.75" customHeight="1" x14ac:dyDescent="0.4">
      <c r="A12" s="66"/>
      <c r="B12" s="66"/>
      <c r="C12" s="66"/>
      <c r="D12" s="66"/>
      <c r="E12" s="66"/>
      <c r="F12" s="66"/>
      <c r="G12" s="66"/>
    </row>
    <row r="14" spans="1:7" ht="18.75" customHeight="1" x14ac:dyDescent="0.4">
      <c r="A14" s="1" t="s">
        <v>90</v>
      </c>
    </row>
    <row r="16" spans="1:7" ht="18.75" customHeight="1" x14ac:dyDescent="0.4">
      <c r="A16" s="1" t="s">
        <v>91</v>
      </c>
      <c r="D16" s="3" t="s">
        <v>4</v>
      </c>
      <c r="E16" s="24" t="e">
        <f>別紙!H25</f>
        <v>#DIV/0!</v>
      </c>
      <c r="F16" s="1" t="s">
        <v>3</v>
      </c>
    </row>
    <row r="18" spans="1:1" ht="18.75" customHeight="1" x14ac:dyDescent="0.4">
      <c r="A18" s="1" t="s">
        <v>92</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2:G2"/>
    <mergeCell ref="F5:G6"/>
    <mergeCell ref="F7:G8"/>
    <mergeCell ref="A11:G12"/>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view="pageBreakPreview" topLeftCell="A7" zoomScaleNormal="100" zoomScaleSheetLayoutView="100" workbookViewId="0">
      <selection activeCell="G26" sqref="G26:I26"/>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1" spans="1:10" ht="24.95" customHeight="1" x14ac:dyDescent="0.4">
      <c r="A1" s="106"/>
      <c r="B1" s="106"/>
      <c r="C1" s="106"/>
      <c r="D1" s="106"/>
      <c r="E1" s="106"/>
      <c r="F1" s="106"/>
      <c r="G1" s="106"/>
      <c r="H1" s="106"/>
      <c r="I1" s="106"/>
    </row>
    <row r="2" spans="1:10" ht="21" customHeight="1" x14ac:dyDescent="0.4">
      <c r="A2" s="107" t="s">
        <v>93</v>
      </c>
      <c r="B2" s="108"/>
      <c r="C2" s="108"/>
      <c r="D2" s="108"/>
      <c r="E2" s="108"/>
      <c r="F2" s="108"/>
      <c r="G2" s="108"/>
      <c r="H2" s="108"/>
      <c r="I2" s="108"/>
    </row>
    <row r="3" spans="1:10" ht="21" customHeight="1" x14ac:dyDescent="0.4">
      <c r="A3" s="109" t="s">
        <v>98</v>
      </c>
      <c r="B3" s="109"/>
      <c r="C3" s="35" t="s">
        <v>29</v>
      </c>
      <c r="D3" s="29"/>
      <c r="E3" s="26" t="s">
        <v>30</v>
      </c>
      <c r="F3" s="29"/>
      <c r="G3" s="26" t="s">
        <v>31</v>
      </c>
      <c r="H3" s="29"/>
      <c r="I3" s="26" t="s">
        <v>32</v>
      </c>
    </row>
    <row r="4" spans="1:10" ht="21" customHeight="1" x14ac:dyDescent="0.4">
      <c r="A4" s="71">
        <v>1</v>
      </c>
      <c r="B4" s="99" t="s">
        <v>86</v>
      </c>
      <c r="C4" s="100"/>
      <c r="D4" s="34" t="s">
        <v>24</v>
      </c>
      <c r="E4" s="104"/>
      <c r="F4" s="105"/>
      <c r="G4" s="34" t="s">
        <v>55</v>
      </c>
      <c r="H4" s="103"/>
      <c r="I4" s="105"/>
    </row>
    <row r="5" spans="1:10" ht="21" customHeight="1" x14ac:dyDescent="0.4">
      <c r="A5" s="73"/>
      <c r="B5" s="101"/>
      <c r="C5" s="102"/>
      <c r="D5" s="34" t="s">
        <v>45</v>
      </c>
      <c r="E5" s="104"/>
      <c r="F5" s="104"/>
      <c r="G5" s="104"/>
      <c r="H5" s="104"/>
      <c r="I5" s="105"/>
    </row>
    <row r="6" spans="1:10" ht="47.45" customHeight="1" x14ac:dyDescent="0.4">
      <c r="A6" s="8">
        <v>2</v>
      </c>
      <c r="B6" s="9" t="s">
        <v>56</v>
      </c>
      <c r="C6" s="9"/>
      <c r="D6" s="87"/>
      <c r="E6" s="88"/>
      <c r="F6" s="88"/>
      <c r="G6" s="88"/>
      <c r="H6" s="88"/>
      <c r="I6" s="89"/>
    </row>
    <row r="7" spans="1:10" ht="21" customHeight="1" x14ac:dyDescent="0.4">
      <c r="A7" s="37">
        <v>3</v>
      </c>
      <c r="B7" s="90" t="s">
        <v>99</v>
      </c>
      <c r="C7" s="91"/>
      <c r="D7" s="91"/>
      <c r="E7" s="91"/>
      <c r="F7" s="91"/>
      <c r="G7" s="91"/>
      <c r="H7" s="91"/>
      <c r="I7" s="92"/>
    </row>
    <row r="8" spans="1:10" ht="21" customHeight="1" x14ac:dyDescent="0.4">
      <c r="A8" s="58"/>
      <c r="B8" s="42" t="s">
        <v>5</v>
      </c>
      <c r="C8" s="42" t="s">
        <v>6</v>
      </c>
      <c r="D8" s="42" t="s">
        <v>7</v>
      </c>
      <c r="E8" s="42" t="s">
        <v>57</v>
      </c>
      <c r="F8" s="42" t="s">
        <v>8</v>
      </c>
      <c r="G8" s="42" t="s">
        <v>58</v>
      </c>
      <c r="H8" s="42" t="s">
        <v>9</v>
      </c>
      <c r="I8" s="42" t="s">
        <v>59</v>
      </c>
      <c r="J8" s="10"/>
    </row>
    <row r="9" spans="1:10" ht="21" customHeight="1" x14ac:dyDescent="0.4">
      <c r="A9" s="58"/>
      <c r="B9" s="11"/>
      <c r="C9" s="11"/>
      <c r="D9" s="11"/>
      <c r="E9" s="11"/>
      <c r="F9" s="11"/>
      <c r="G9" s="11"/>
      <c r="H9" s="11"/>
      <c r="I9" s="11"/>
      <c r="J9" s="10"/>
    </row>
    <row r="10" spans="1:10" ht="21" customHeight="1" x14ac:dyDescent="0.4">
      <c r="A10" s="58"/>
      <c r="B10" s="42" t="s">
        <v>60</v>
      </c>
      <c r="C10" s="42" t="s">
        <v>10</v>
      </c>
      <c r="D10" s="42" t="s">
        <v>11</v>
      </c>
      <c r="E10" s="17" t="s">
        <v>61</v>
      </c>
      <c r="F10" s="30" t="s">
        <v>62</v>
      </c>
      <c r="G10" s="42" t="s">
        <v>12</v>
      </c>
      <c r="H10" s="42" t="s">
        <v>13</v>
      </c>
      <c r="I10" s="42" t="s">
        <v>63</v>
      </c>
      <c r="J10" s="10"/>
    </row>
    <row r="11" spans="1:10" ht="21" customHeight="1" x14ac:dyDescent="0.4">
      <c r="A11" s="58"/>
      <c r="B11" s="11"/>
      <c r="C11" s="11"/>
      <c r="D11" s="11"/>
      <c r="E11" s="11"/>
      <c r="F11" s="11"/>
      <c r="G11" s="11"/>
      <c r="H11" s="11"/>
      <c r="I11" s="11"/>
      <c r="J11" s="10"/>
    </row>
    <row r="12" spans="1:10" ht="21" customHeight="1" x14ac:dyDescent="0.4">
      <c r="A12" s="58"/>
      <c r="B12" s="42" t="s">
        <v>64</v>
      </c>
      <c r="C12" s="42" t="s">
        <v>65</v>
      </c>
      <c r="D12" s="42" t="s">
        <v>66</v>
      </c>
      <c r="E12" s="42" t="s">
        <v>67</v>
      </c>
      <c r="F12" s="42" t="s">
        <v>68</v>
      </c>
      <c r="G12" s="42" t="s">
        <v>69</v>
      </c>
      <c r="H12" s="42" t="s">
        <v>70</v>
      </c>
      <c r="I12" s="59" t="s">
        <v>100</v>
      </c>
      <c r="J12" s="10"/>
    </row>
    <row r="13" spans="1:10" ht="21" customHeight="1" x14ac:dyDescent="0.4">
      <c r="A13" s="58"/>
      <c r="B13" s="11"/>
      <c r="C13" s="11"/>
      <c r="D13" s="11"/>
      <c r="E13" s="11"/>
      <c r="F13" s="11"/>
      <c r="G13" s="11"/>
      <c r="H13" s="12"/>
      <c r="I13" s="11"/>
      <c r="J13" s="10"/>
    </row>
    <row r="14" spans="1:10" ht="21" customHeight="1" x14ac:dyDescent="0.4">
      <c r="A14" s="60"/>
      <c r="B14" s="93" t="s">
        <v>101</v>
      </c>
      <c r="C14" s="94"/>
      <c r="D14" s="94"/>
      <c r="E14" s="94"/>
      <c r="F14" s="94"/>
      <c r="G14" s="94"/>
      <c r="H14" s="95"/>
      <c r="I14" s="13">
        <f>SUM(B9:I9,B11:I11,B13:I13)</f>
        <v>0</v>
      </c>
      <c r="J14" s="10"/>
    </row>
    <row r="15" spans="1:10" ht="21" customHeight="1" x14ac:dyDescent="0.4">
      <c r="A15" s="38">
        <v>4</v>
      </c>
      <c r="B15" s="96" t="s">
        <v>102</v>
      </c>
      <c r="C15" s="97"/>
      <c r="D15" s="97"/>
      <c r="E15" s="97"/>
      <c r="F15" s="97"/>
      <c r="G15" s="97"/>
      <c r="H15" s="98"/>
      <c r="I15" s="11"/>
      <c r="J15" s="10"/>
    </row>
    <row r="16" spans="1:10" ht="21" customHeight="1" x14ac:dyDescent="0.4">
      <c r="A16" s="71">
        <v>5</v>
      </c>
      <c r="B16" s="99" t="s">
        <v>22</v>
      </c>
      <c r="C16" s="100"/>
      <c r="D16" s="83" t="s">
        <v>28</v>
      </c>
      <c r="E16" s="84"/>
      <c r="F16" s="84"/>
      <c r="G16" s="81" t="s">
        <v>27</v>
      </c>
      <c r="H16" s="81"/>
      <c r="I16" s="81"/>
      <c r="J16" s="10"/>
    </row>
    <row r="17" spans="1:10" ht="21" customHeight="1" x14ac:dyDescent="0.4">
      <c r="A17" s="73"/>
      <c r="B17" s="101"/>
      <c r="C17" s="102"/>
      <c r="D17" s="103"/>
      <c r="E17" s="104"/>
      <c r="F17" s="105"/>
      <c r="G17" s="104"/>
      <c r="H17" s="104"/>
      <c r="I17" s="105"/>
      <c r="J17" s="10"/>
    </row>
    <row r="18" spans="1:10" ht="21" customHeight="1" x14ac:dyDescent="0.4">
      <c r="A18" s="8">
        <v>6</v>
      </c>
      <c r="B18" s="41" t="s">
        <v>71</v>
      </c>
      <c r="C18" s="21" t="s">
        <v>29</v>
      </c>
      <c r="D18" s="43"/>
      <c r="E18" s="22" t="s">
        <v>30</v>
      </c>
      <c r="F18" s="19"/>
      <c r="G18" s="22" t="s">
        <v>31</v>
      </c>
      <c r="H18" s="19"/>
      <c r="I18" s="22" t="s">
        <v>32</v>
      </c>
      <c r="J18" s="10"/>
    </row>
    <row r="19" spans="1:10" ht="21" customHeight="1" x14ac:dyDescent="0.4">
      <c r="A19" s="47">
        <v>7</v>
      </c>
      <c r="B19" s="9" t="s">
        <v>14</v>
      </c>
      <c r="C19" s="21" t="s">
        <v>29</v>
      </c>
      <c r="D19" s="43"/>
      <c r="E19" s="22" t="s">
        <v>30</v>
      </c>
      <c r="F19" s="19"/>
      <c r="G19" s="22" t="s">
        <v>31</v>
      </c>
      <c r="H19" s="19"/>
      <c r="I19" s="22" t="s">
        <v>32</v>
      </c>
    </row>
    <row r="20" spans="1:10" ht="21" customHeight="1" x14ac:dyDescent="0.4">
      <c r="A20" s="71">
        <v>8</v>
      </c>
      <c r="B20" s="90" t="s">
        <v>72</v>
      </c>
      <c r="C20" s="110"/>
      <c r="D20" s="111"/>
      <c r="E20" s="112"/>
      <c r="F20" s="112"/>
      <c r="G20" s="112"/>
      <c r="H20" s="112"/>
      <c r="I20" s="113"/>
    </row>
    <row r="21" spans="1:10" ht="21" customHeight="1" x14ac:dyDescent="0.4">
      <c r="A21" s="73"/>
      <c r="B21" s="114" t="s">
        <v>103</v>
      </c>
      <c r="C21" s="115"/>
      <c r="D21" s="116" t="e">
        <f>D20/(I14+I15)*I14</f>
        <v>#DIV/0!</v>
      </c>
      <c r="E21" s="117"/>
      <c r="F21" s="118" t="s">
        <v>104</v>
      </c>
      <c r="G21" s="119"/>
      <c r="H21" s="116" t="e">
        <f>D20/(I14+I15)*I15</f>
        <v>#DIV/0!</v>
      </c>
      <c r="I21" s="120"/>
    </row>
    <row r="22" spans="1:10" ht="21" customHeight="1" x14ac:dyDescent="0.4">
      <c r="A22" s="8">
        <v>9</v>
      </c>
      <c r="B22" s="121" t="s">
        <v>105</v>
      </c>
      <c r="C22" s="122"/>
      <c r="D22" s="91"/>
      <c r="E22" s="91"/>
      <c r="F22" s="116" t="e">
        <f>D21/2</f>
        <v>#DIV/0!</v>
      </c>
      <c r="G22" s="120"/>
      <c r="H22" s="120"/>
      <c r="I22" s="120"/>
    </row>
    <row r="23" spans="1:10" ht="21" customHeight="1" x14ac:dyDescent="0.4">
      <c r="A23" s="8">
        <v>10</v>
      </c>
      <c r="B23" s="123" t="s">
        <v>106</v>
      </c>
      <c r="C23" s="124"/>
      <c r="D23" s="125"/>
      <c r="E23" s="126"/>
      <c r="F23" s="127">
        <f>I14 *1000</f>
        <v>0</v>
      </c>
      <c r="G23" s="128"/>
      <c r="H23" s="128"/>
      <c r="I23" s="129"/>
    </row>
    <row r="24" spans="1:10" ht="21" customHeight="1" x14ac:dyDescent="0.4">
      <c r="A24" s="38">
        <v>11</v>
      </c>
      <c r="B24" s="39" t="s">
        <v>87</v>
      </c>
      <c r="C24" s="25"/>
      <c r="D24" s="20"/>
      <c r="E24" s="40"/>
      <c r="F24" s="130"/>
      <c r="G24" s="131"/>
      <c r="H24" s="131"/>
      <c r="I24" s="132"/>
    </row>
    <row r="25" spans="1:10" ht="21" customHeight="1" x14ac:dyDescent="0.4">
      <c r="A25" s="8">
        <v>12</v>
      </c>
      <c r="B25" s="133" t="s">
        <v>107</v>
      </c>
      <c r="C25" s="133"/>
      <c r="D25" s="133"/>
      <c r="E25" s="133"/>
      <c r="F25" s="133"/>
      <c r="G25" s="133"/>
      <c r="H25" s="134" t="e">
        <f>ROUNDDOWN(MIN(MIN(F22,F23),D20-F24),-2)</f>
        <v>#DIV/0!</v>
      </c>
      <c r="I25" s="134"/>
    </row>
    <row r="26" spans="1:10" ht="21" customHeight="1" x14ac:dyDescent="0.4">
      <c r="A26" s="8">
        <v>13</v>
      </c>
      <c r="B26" s="90" t="s">
        <v>42</v>
      </c>
      <c r="C26" s="110"/>
      <c r="D26" s="32" t="s">
        <v>25</v>
      </c>
      <c r="E26" s="18"/>
      <c r="F26" s="33" t="s">
        <v>26</v>
      </c>
      <c r="G26" s="103"/>
      <c r="H26" s="104"/>
      <c r="I26" s="105"/>
    </row>
    <row r="27" spans="1:10" ht="21" customHeight="1" x14ac:dyDescent="0.4">
      <c r="A27" s="8">
        <v>14</v>
      </c>
      <c r="B27" s="90" t="s">
        <v>15</v>
      </c>
      <c r="C27" s="110"/>
      <c r="D27" s="137"/>
      <c r="E27" s="138"/>
      <c r="F27" s="138"/>
      <c r="G27" s="138"/>
      <c r="H27" s="138"/>
      <c r="I27" s="139"/>
    </row>
    <row r="28" spans="1:10" ht="21" customHeight="1" x14ac:dyDescent="0.4">
      <c r="A28" s="8">
        <v>15</v>
      </c>
      <c r="B28" s="121" t="s">
        <v>16</v>
      </c>
      <c r="C28" s="140"/>
      <c r="D28" s="34" t="s">
        <v>33</v>
      </c>
      <c r="E28" s="103"/>
      <c r="F28" s="105"/>
      <c r="G28" s="34" t="s">
        <v>34</v>
      </c>
      <c r="H28" s="103"/>
      <c r="I28" s="105"/>
    </row>
    <row r="29" spans="1:10" ht="21" customHeight="1" x14ac:dyDescent="0.4">
      <c r="A29" s="8">
        <v>16</v>
      </c>
      <c r="B29" s="90" t="s">
        <v>23</v>
      </c>
      <c r="C29" s="110"/>
      <c r="D29" s="137"/>
      <c r="E29" s="138"/>
      <c r="F29" s="138"/>
      <c r="G29" s="138"/>
      <c r="H29" s="138"/>
      <c r="I29" s="139"/>
    </row>
    <row r="30" spans="1:10" ht="21" customHeight="1" x14ac:dyDescent="0.4">
      <c r="A30" s="71">
        <v>17</v>
      </c>
      <c r="B30" s="74" t="s">
        <v>17</v>
      </c>
      <c r="C30" s="75"/>
      <c r="D30" s="80" t="s">
        <v>35</v>
      </c>
      <c r="E30" s="80"/>
      <c r="F30" s="80"/>
      <c r="G30" s="81" t="s">
        <v>36</v>
      </c>
      <c r="H30" s="81"/>
      <c r="I30" s="81"/>
    </row>
    <row r="31" spans="1:10" ht="21" customHeight="1" x14ac:dyDescent="0.4">
      <c r="A31" s="72"/>
      <c r="B31" s="76"/>
      <c r="C31" s="77"/>
      <c r="D31" s="68"/>
      <c r="E31" s="68"/>
      <c r="F31" s="68"/>
      <c r="G31" s="68"/>
      <c r="H31" s="68"/>
      <c r="I31" s="68"/>
    </row>
    <row r="32" spans="1:10" ht="21" customHeight="1" x14ac:dyDescent="0.4">
      <c r="A32" s="72"/>
      <c r="B32" s="76"/>
      <c r="C32" s="77"/>
      <c r="D32" s="81" t="s">
        <v>37</v>
      </c>
      <c r="E32" s="81"/>
      <c r="F32" s="81"/>
      <c r="G32" s="81" t="s">
        <v>38</v>
      </c>
      <c r="H32" s="81"/>
      <c r="I32" s="81"/>
    </row>
    <row r="33" spans="1:9" ht="21" customHeight="1" x14ac:dyDescent="0.4">
      <c r="A33" s="72"/>
      <c r="B33" s="76"/>
      <c r="C33" s="77"/>
      <c r="D33" s="82"/>
      <c r="E33" s="82"/>
      <c r="F33" s="82"/>
      <c r="G33" s="69"/>
      <c r="H33" s="69"/>
      <c r="I33" s="69"/>
    </row>
    <row r="34" spans="1:9" ht="21" customHeight="1" x14ac:dyDescent="0.4">
      <c r="A34" s="72"/>
      <c r="B34" s="76"/>
      <c r="C34" s="77"/>
      <c r="D34" s="83" t="s">
        <v>18</v>
      </c>
      <c r="E34" s="84"/>
      <c r="F34" s="85"/>
      <c r="G34" s="83" t="s">
        <v>41</v>
      </c>
      <c r="H34" s="84"/>
      <c r="I34" s="85"/>
    </row>
    <row r="35" spans="1:9" ht="21" customHeight="1" x14ac:dyDescent="0.4">
      <c r="A35" s="72"/>
      <c r="B35" s="76"/>
      <c r="C35" s="77"/>
      <c r="D35" s="86"/>
      <c r="E35" s="86"/>
      <c r="F35" s="86"/>
      <c r="G35" s="68"/>
      <c r="H35" s="68"/>
      <c r="I35" s="68"/>
    </row>
    <row r="36" spans="1:9" ht="21" customHeight="1" x14ac:dyDescent="0.4">
      <c r="A36" s="72"/>
      <c r="B36" s="76"/>
      <c r="C36" s="77"/>
      <c r="D36" s="81" t="s">
        <v>39</v>
      </c>
      <c r="E36" s="81"/>
      <c r="F36" s="81"/>
      <c r="G36" s="81" t="s">
        <v>40</v>
      </c>
      <c r="H36" s="81"/>
      <c r="I36" s="81"/>
    </row>
    <row r="37" spans="1:9" ht="21" customHeight="1" x14ac:dyDescent="0.4">
      <c r="A37" s="73"/>
      <c r="B37" s="78"/>
      <c r="C37" s="79"/>
      <c r="D37" s="68"/>
      <c r="E37" s="68"/>
      <c r="F37" s="68"/>
      <c r="G37" s="69"/>
      <c r="H37" s="69"/>
      <c r="I37" s="69"/>
    </row>
    <row r="38" spans="1:9" ht="13.5" x14ac:dyDescent="0.4">
      <c r="A38" s="14" t="s">
        <v>19</v>
      </c>
      <c r="B38" s="7"/>
      <c r="C38" s="7"/>
      <c r="D38" s="15"/>
      <c r="E38" s="15"/>
      <c r="F38" s="16"/>
      <c r="G38" s="16"/>
      <c r="H38" s="16"/>
      <c r="I38" s="16"/>
    </row>
    <row r="39" spans="1:9" ht="13.5" x14ac:dyDescent="0.4">
      <c r="A39" s="27" t="s">
        <v>43</v>
      </c>
      <c r="B39" s="70" t="s">
        <v>20</v>
      </c>
      <c r="C39" s="70"/>
      <c r="D39" s="70"/>
      <c r="E39" s="70"/>
      <c r="F39" s="70"/>
      <c r="G39" s="70"/>
      <c r="H39" s="70"/>
      <c r="I39" s="70"/>
    </row>
    <row r="40" spans="1:9" ht="27" customHeight="1" x14ac:dyDescent="0.4">
      <c r="A40" s="28">
        <v>2</v>
      </c>
      <c r="B40" s="135" t="s">
        <v>94</v>
      </c>
      <c r="C40" s="135"/>
      <c r="D40" s="135"/>
      <c r="E40" s="135"/>
      <c r="F40" s="135"/>
      <c r="G40" s="135"/>
      <c r="H40" s="135"/>
      <c r="I40" s="135"/>
    </row>
    <row r="41" spans="1:9" ht="27" customHeight="1" x14ac:dyDescent="0.4">
      <c r="A41" s="28">
        <v>3</v>
      </c>
      <c r="B41" s="136" t="s">
        <v>108</v>
      </c>
      <c r="C41" s="136"/>
      <c r="D41" s="136"/>
      <c r="E41" s="136"/>
      <c r="F41" s="136"/>
      <c r="G41" s="136"/>
      <c r="H41" s="136"/>
      <c r="I41" s="136"/>
    </row>
    <row r="42" spans="1:9" ht="26.45" customHeight="1" x14ac:dyDescent="0.4">
      <c r="A42" s="61" t="s">
        <v>84</v>
      </c>
      <c r="B42" s="70" t="s">
        <v>73</v>
      </c>
      <c r="C42" s="70"/>
      <c r="D42" s="70"/>
      <c r="E42" s="70"/>
      <c r="F42" s="70"/>
      <c r="G42" s="70"/>
      <c r="H42" s="70"/>
      <c r="I42" s="70"/>
    </row>
    <row r="43" spans="1:9" ht="20.45" customHeight="1" x14ac:dyDescent="0.4">
      <c r="A43" s="28" t="s">
        <v>74</v>
      </c>
      <c r="B43" s="70" t="s">
        <v>75</v>
      </c>
      <c r="C43" s="70"/>
      <c r="D43" s="70"/>
      <c r="E43" s="70"/>
      <c r="F43" s="70"/>
      <c r="G43" s="70"/>
      <c r="H43" s="70"/>
      <c r="I43" s="70"/>
    </row>
    <row r="44" spans="1:9" ht="26.25" customHeight="1" x14ac:dyDescent="0.4">
      <c r="A44" s="28">
        <v>8</v>
      </c>
      <c r="B44" s="70" t="s">
        <v>109</v>
      </c>
      <c r="C44" s="70"/>
      <c r="D44" s="70"/>
      <c r="E44" s="70"/>
      <c r="F44" s="70"/>
      <c r="G44" s="70"/>
      <c r="H44" s="70"/>
      <c r="I44" s="70"/>
    </row>
    <row r="45" spans="1:9" ht="20.25" customHeight="1" x14ac:dyDescent="0.4">
      <c r="A45" s="28">
        <v>12</v>
      </c>
      <c r="B45" s="70" t="s">
        <v>110</v>
      </c>
      <c r="C45" s="70"/>
      <c r="D45" s="70"/>
      <c r="E45" s="70"/>
      <c r="F45" s="70"/>
      <c r="G45" s="70"/>
      <c r="H45" s="70"/>
      <c r="I45" s="70"/>
    </row>
    <row r="46" spans="1:9" ht="15" customHeight="1" x14ac:dyDescent="0.4">
      <c r="B46" s="67"/>
      <c r="C46" s="67"/>
      <c r="D46" s="67"/>
      <c r="E46" s="67"/>
      <c r="F46" s="67"/>
      <c r="G46" s="67"/>
      <c r="H46" s="67"/>
      <c r="I46" s="67"/>
    </row>
    <row r="47" spans="1:9" ht="15" hidden="1" customHeight="1" x14ac:dyDescent="0.4">
      <c r="B47" s="67"/>
      <c r="C47" s="67"/>
      <c r="D47" s="67"/>
      <c r="E47" s="67"/>
      <c r="F47" s="67"/>
      <c r="G47" s="67"/>
      <c r="H47" s="67"/>
      <c r="I47" s="67"/>
    </row>
    <row r="48" spans="1:9" ht="15" hidden="1" customHeight="1" x14ac:dyDescent="0.4">
      <c r="B48" s="31" t="s">
        <v>95</v>
      </c>
      <c r="C48" s="31"/>
      <c r="D48" s="31"/>
      <c r="E48" s="31"/>
      <c r="F48" s="31"/>
      <c r="G48" s="31"/>
      <c r="H48" s="31"/>
      <c r="I48" s="31"/>
    </row>
    <row r="49" spans="2:9" ht="15" hidden="1" customHeight="1" x14ac:dyDescent="0.4">
      <c r="B49" s="31" t="s">
        <v>85</v>
      </c>
      <c r="C49" s="31"/>
      <c r="D49" s="31"/>
      <c r="E49" s="31"/>
      <c r="F49" s="31"/>
      <c r="G49" s="31"/>
      <c r="H49" s="31"/>
      <c r="I49" s="31"/>
    </row>
    <row r="50" spans="2:9" ht="15" hidden="1" customHeight="1" x14ac:dyDescent="0.4">
      <c r="B50" s="31" t="s">
        <v>96</v>
      </c>
      <c r="C50" s="31"/>
      <c r="D50" s="31"/>
      <c r="E50" s="31"/>
      <c r="F50" s="31"/>
      <c r="G50" s="31"/>
      <c r="H50" s="31"/>
      <c r="I50" s="31"/>
    </row>
    <row r="51" spans="2:9" ht="15" hidden="1" customHeight="1" x14ac:dyDescent="0.4">
      <c r="B51" s="10" t="s">
        <v>97</v>
      </c>
    </row>
    <row r="52" spans="2:9" ht="15" hidden="1" customHeight="1" x14ac:dyDescent="0.4"/>
    <row r="53" spans="2:9" ht="15" customHeight="1" x14ac:dyDescent="0.4"/>
  </sheetData>
  <mergeCells count="68">
    <mergeCell ref="B25:G25"/>
    <mergeCell ref="H25:I25"/>
    <mergeCell ref="B40:I40"/>
    <mergeCell ref="B41:I41"/>
    <mergeCell ref="B42:I42"/>
    <mergeCell ref="B29:C29"/>
    <mergeCell ref="D29:I29"/>
    <mergeCell ref="B26:C26"/>
    <mergeCell ref="G26:I26"/>
    <mergeCell ref="B27:C27"/>
    <mergeCell ref="D27:I27"/>
    <mergeCell ref="B28:C28"/>
    <mergeCell ref="E28:F28"/>
    <mergeCell ref="H28:I28"/>
    <mergeCell ref="B22:E22"/>
    <mergeCell ref="F22:I22"/>
    <mergeCell ref="B23:E23"/>
    <mergeCell ref="F23:I23"/>
    <mergeCell ref="F24:I24"/>
    <mergeCell ref="A20:A21"/>
    <mergeCell ref="B20:C20"/>
    <mergeCell ref="D20:I20"/>
    <mergeCell ref="B21:C21"/>
    <mergeCell ref="D21:E21"/>
    <mergeCell ref="F21:G21"/>
    <mergeCell ref="H21:I21"/>
    <mergeCell ref="A1:I1"/>
    <mergeCell ref="A2:I2"/>
    <mergeCell ref="A3:B3"/>
    <mergeCell ref="A4:A5"/>
    <mergeCell ref="B4:C5"/>
    <mergeCell ref="E4:F4"/>
    <mergeCell ref="H4:I4"/>
    <mergeCell ref="E5:I5"/>
    <mergeCell ref="D6:I6"/>
    <mergeCell ref="B7:I7"/>
    <mergeCell ref="B14:H14"/>
    <mergeCell ref="B15:H15"/>
    <mergeCell ref="A16:A17"/>
    <mergeCell ref="B16:C17"/>
    <mergeCell ref="D16:F16"/>
    <mergeCell ref="G16:I16"/>
    <mergeCell ref="D17:F17"/>
    <mergeCell ref="G17:I17"/>
    <mergeCell ref="A30:A37"/>
    <mergeCell ref="B30:C37"/>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B46:I46"/>
    <mergeCell ref="B47:I47"/>
    <mergeCell ref="D37:F37"/>
    <mergeCell ref="G37:I37"/>
    <mergeCell ref="B39:I39"/>
    <mergeCell ref="B43:I43"/>
    <mergeCell ref="B44:I44"/>
    <mergeCell ref="B45:I45"/>
  </mergeCells>
  <phoneticPr fontId="3"/>
  <dataValidations count="2">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view="pageBreakPreview" zoomScale="60" zoomScaleNormal="100" workbookViewId="0"/>
  </sheetViews>
  <sheetFormatPr defaultRowHeight="18.75" x14ac:dyDescent="0.4"/>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showZeros="0" view="pageBreakPreview" zoomScaleNormal="100" zoomScaleSheetLayoutView="100" workbookViewId="0">
      <selection activeCell="I17" sqref="I17"/>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88</v>
      </c>
      <c r="F1" s="64"/>
      <c r="G1" s="64"/>
    </row>
    <row r="2" spans="1:7" ht="18.75" customHeight="1" x14ac:dyDescent="0.4">
      <c r="F2" s="141">
        <v>44296</v>
      </c>
      <c r="G2" s="142"/>
    </row>
    <row r="4" spans="1:7" ht="18.75" customHeight="1" x14ac:dyDescent="0.4">
      <c r="A4" s="1" t="s">
        <v>0</v>
      </c>
    </row>
    <row r="5" spans="1:7" ht="18.75" customHeight="1" x14ac:dyDescent="0.4">
      <c r="D5" s="1" t="s">
        <v>2</v>
      </c>
      <c r="E5" s="23"/>
      <c r="F5" s="143" t="s">
        <v>113</v>
      </c>
      <c r="G5" s="143"/>
    </row>
    <row r="6" spans="1:7" ht="18.75" customHeight="1" x14ac:dyDescent="0.4">
      <c r="D6" s="2"/>
      <c r="E6" s="2"/>
      <c r="F6" s="143"/>
      <c r="G6" s="143"/>
    </row>
    <row r="7" spans="1:7" ht="18.75" customHeight="1" x14ac:dyDescent="0.4">
      <c r="D7" s="1" t="s">
        <v>44</v>
      </c>
      <c r="E7" s="2"/>
      <c r="F7" s="144" t="s">
        <v>112</v>
      </c>
      <c r="G7" s="144"/>
    </row>
    <row r="8" spans="1:7" ht="18.75" customHeight="1" x14ac:dyDescent="0.4">
      <c r="E8" s="2"/>
      <c r="F8" s="144"/>
      <c r="G8" s="144"/>
    </row>
    <row r="11" spans="1:7" ht="18.75" customHeight="1" x14ac:dyDescent="0.4">
      <c r="A11" s="66" t="s">
        <v>89</v>
      </c>
      <c r="B11" s="66"/>
      <c r="C11" s="66"/>
      <c r="D11" s="66"/>
      <c r="E11" s="66"/>
      <c r="F11" s="66"/>
      <c r="G11" s="66"/>
    </row>
    <row r="12" spans="1:7" ht="18.75" customHeight="1" x14ac:dyDescent="0.4">
      <c r="A12" s="66"/>
      <c r="B12" s="66"/>
      <c r="C12" s="66"/>
      <c r="D12" s="66"/>
      <c r="E12" s="66"/>
      <c r="F12" s="66"/>
      <c r="G12" s="66"/>
    </row>
    <row r="14" spans="1:7" ht="18.75" customHeight="1" x14ac:dyDescent="0.4">
      <c r="A14" s="1" t="s">
        <v>90</v>
      </c>
    </row>
    <row r="16" spans="1:7" ht="18.75" customHeight="1" x14ac:dyDescent="0.4">
      <c r="A16" s="1" t="s">
        <v>91</v>
      </c>
      <c r="D16" s="3" t="s">
        <v>4</v>
      </c>
      <c r="E16" s="63">
        <v>40000</v>
      </c>
      <c r="F16" s="1" t="s">
        <v>3</v>
      </c>
    </row>
    <row r="18" spans="1:1" ht="18.75" customHeight="1" x14ac:dyDescent="0.4">
      <c r="A18" s="1" t="s">
        <v>92</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1:G1"/>
    <mergeCell ref="F2:G2"/>
    <mergeCell ref="F5:G6"/>
    <mergeCell ref="F7:G8"/>
    <mergeCell ref="A11:G12"/>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57"/>
  <sheetViews>
    <sheetView view="pageBreakPreview" topLeftCell="A10" zoomScaleNormal="100" zoomScaleSheetLayoutView="100" workbookViewId="0">
      <selection activeCell="G30" sqref="G30:I30"/>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5" spans="1:10" ht="24.95" customHeight="1" x14ac:dyDescent="0.4">
      <c r="A5" s="106"/>
      <c r="B5" s="106"/>
      <c r="C5" s="106"/>
      <c r="D5" s="106"/>
      <c r="E5" s="106"/>
      <c r="F5" s="106"/>
      <c r="G5" s="106"/>
      <c r="H5" s="106"/>
      <c r="I5" s="106"/>
    </row>
    <row r="6" spans="1:10" ht="21" customHeight="1" x14ac:dyDescent="0.4">
      <c r="A6" s="107" t="s">
        <v>93</v>
      </c>
      <c r="B6" s="108"/>
      <c r="C6" s="108"/>
      <c r="D6" s="108"/>
      <c r="E6" s="108"/>
      <c r="F6" s="108"/>
      <c r="G6" s="108"/>
      <c r="H6" s="108"/>
      <c r="I6" s="108"/>
    </row>
    <row r="7" spans="1:10" ht="21" customHeight="1" x14ac:dyDescent="0.4">
      <c r="A7" s="109" t="s">
        <v>98</v>
      </c>
      <c r="B7" s="109"/>
      <c r="C7" s="36" t="s">
        <v>29</v>
      </c>
      <c r="D7" s="29">
        <v>3</v>
      </c>
      <c r="E7" s="26" t="s">
        <v>30</v>
      </c>
      <c r="F7" s="29">
        <v>4</v>
      </c>
      <c r="G7" s="26" t="s">
        <v>31</v>
      </c>
      <c r="H7" s="29">
        <v>10</v>
      </c>
      <c r="I7" s="26" t="s">
        <v>32</v>
      </c>
    </row>
    <row r="8" spans="1:10" ht="21" customHeight="1" x14ac:dyDescent="0.4">
      <c r="A8" s="71">
        <v>1</v>
      </c>
      <c r="B8" s="99" t="s">
        <v>86</v>
      </c>
      <c r="C8" s="100"/>
      <c r="D8" s="50" t="s">
        <v>24</v>
      </c>
      <c r="E8" s="104" t="s">
        <v>46</v>
      </c>
      <c r="F8" s="105"/>
      <c r="G8" s="50" t="s">
        <v>55</v>
      </c>
      <c r="H8" s="103">
        <v>1234567890</v>
      </c>
      <c r="I8" s="105"/>
    </row>
    <row r="9" spans="1:10" ht="21" customHeight="1" x14ac:dyDescent="0.4">
      <c r="A9" s="73"/>
      <c r="B9" s="101"/>
      <c r="C9" s="102"/>
      <c r="D9" s="50" t="s">
        <v>45</v>
      </c>
      <c r="E9" s="104" t="s">
        <v>76</v>
      </c>
      <c r="F9" s="104"/>
      <c r="G9" s="104"/>
      <c r="H9" s="104"/>
      <c r="I9" s="105"/>
    </row>
    <row r="10" spans="1:10" ht="47.45" customHeight="1" x14ac:dyDescent="0.4">
      <c r="A10" s="8">
        <v>2</v>
      </c>
      <c r="B10" s="9" t="s">
        <v>56</v>
      </c>
      <c r="C10" s="9"/>
      <c r="D10" s="87" t="s">
        <v>85</v>
      </c>
      <c r="E10" s="88"/>
      <c r="F10" s="88"/>
      <c r="G10" s="88"/>
      <c r="H10" s="88"/>
      <c r="I10" s="89"/>
    </row>
    <row r="11" spans="1:10" ht="21" customHeight="1" x14ac:dyDescent="0.4">
      <c r="A11" s="37">
        <v>3</v>
      </c>
      <c r="B11" s="90" t="s">
        <v>99</v>
      </c>
      <c r="C11" s="91"/>
      <c r="D11" s="91"/>
      <c r="E11" s="91"/>
      <c r="F11" s="91"/>
      <c r="G11" s="91"/>
      <c r="H11" s="91"/>
      <c r="I11" s="92"/>
    </row>
    <row r="12" spans="1:10" ht="21" customHeight="1" x14ac:dyDescent="0.4">
      <c r="A12" s="58"/>
      <c r="B12" s="42" t="s">
        <v>5</v>
      </c>
      <c r="C12" s="42" t="s">
        <v>6</v>
      </c>
      <c r="D12" s="42" t="s">
        <v>7</v>
      </c>
      <c r="E12" s="42" t="s">
        <v>57</v>
      </c>
      <c r="F12" s="42" t="s">
        <v>8</v>
      </c>
      <c r="G12" s="42" t="s">
        <v>58</v>
      </c>
      <c r="H12" s="42" t="s">
        <v>9</v>
      </c>
      <c r="I12" s="42" t="s">
        <v>59</v>
      </c>
      <c r="J12" s="10"/>
    </row>
    <row r="13" spans="1:10" ht="21" customHeight="1" x14ac:dyDescent="0.4">
      <c r="A13" s="58"/>
      <c r="B13" s="11">
        <v>15</v>
      </c>
      <c r="C13" s="11"/>
      <c r="D13" s="11"/>
      <c r="E13" s="11"/>
      <c r="F13" s="11"/>
      <c r="G13" s="11">
        <v>20</v>
      </c>
      <c r="H13" s="11"/>
      <c r="I13" s="11"/>
      <c r="J13" s="10"/>
    </row>
    <row r="14" spans="1:10" ht="21" customHeight="1" x14ac:dyDescent="0.4">
      <c r="A14" s="58"/>
      <c r="B14" s="42" t="s">
        <v>60</v>
      </c>
      <c r="C14" s="42" t="s">
        <v>10</v>
      </c>
      <c r="D14" s="42" t="s">
        <v>11</v>
      </c>
      <c r="E14" s="17" t="s">
        <v>61</v>
      </c>
      <c r="F14" s="30" t="s">
        <v>62</v>
      </c>
      <c r="G14" s="42" t="s">
        <v>12</v>
      </c>
      <c r="H14" s="42" t="s">
        <v>13</v>
      </c>
      <c r="I14" s="42" t="s">
        <v>63</v>
      </c>
      <c r="J14" s="10"/>
    </row>
    <row r="15" spans="1:10" ht="21" customHeight="1" x14ac:dyDescent="0.4">
      <c r="A15" s="58"/>
      <c r="B15" s="11"/>
      <c r="C15" s="11"/>
      <c r="D15" s="11"/>
      <c r="E15" s="11"/>
      <c r="F15" s="11"/>
      <c r="G15" s="11"/>
      <c r="H15" s="11"/>
      <c r="I15" s="11"/>
      <c r="J15" s="10"/>
    </row>
    <row r="16" spans="1:10" ht="21" customHeight="1" x14ac:dyDescent="0.4">
      <c r="A16" s="58"/>
      <c r="B16" s="42" t="s">
        <v>64</v>
      </c>
      <c r="C16" s="42" t="s">
        <v>65</v>
      </c>
      <c r="D16" s="42" t="s">
        <v>66</v>
      </c>
      <c r="E16" s="42" t="s">
        <v>67</v>
      </c>
      <c r="F16" s="42" t="s">
        <v>68</v>
      </c>
      <c r="G16" s="42" t="s">
        <v>69</v>
      </c>
      <c r="H16" s="42" t="s">
        <v>70</v>
      </c>
      <c r="I16" s="59" t="s">
        <v>100</v>
      </c>
      <c r="J16" s="10"/>
    </row>
    <row r="17" spans="1:10" ht="21" customHeight="1" x14ac:dyDescent="0.4">
      <c r="A17" s="58"/>
      <c r="B17" s="11"/>
      <c r="C17" s="11"/>
      <c r="D17" s="11"/>
      <c r="E17" s="11"/>
      <c r="F17" s="11">
        <v>5</v>
      </c>
      <c r="G17" s="11"/>
      <c r="H17" s="12"/>
      <c r="I17" s="11"/>
      <c r="J17" s="10"/>
    </row>
    <row r="18" spans="1:10" ht="21" customHeight="1" x14ac:dyDescent="0.4">
      <c r="A18" s="60"/>
      <c r="B18" s="93" t="s">
        <v>101</v>
      </c>
      <c r="C18" s="94"/>
      <c r="D18" s="94"/>
      <c r="E18" s="94"/>
      <c r="F18" s="94"/>
      <c r="G18" s="94"/>
      <c r="H18" s="95"/>
      <c r="I18" s="13">
        <f>SUM(B13:I13,B15:I15,B17:I17)</f>
        <v>40</v>
      </c>
      <c r="J18" s="10"/>
    </row>
    <row r="19" spans="1:10" ht="21" customHeight="1" x14ac:dyDescent="0.4">
      <c r="A19" s="38">
        <v>4</v>
      </c>
      <c r="B19" s="96" t="s">
        <v>102</v>
      </c>
      <c r="C19" s="97"/>
      <c r="D19" s="97"/>
      <c r="E19" s="97"/>
      <c r="F19" s="97"/>
      <c r="G19" s="97"/>
      <c r="H19" s="98"/>
      <c r="I19" s="11">
        <v>10</v>
      </c>
      <c r="J19" s="10"/>
    </row>
    <row r="20" spans="1:10" ht="21" customHeight="1" x14ac:dyDescent="0.4">
      <c r="A20" s="71">
        <v>5</v>
      </c>
      <c r="B20" s="99" t="s">
        <v>22</v>
      </c>
      <c r="C20" s="100"/>
      <c r="D20" s="83" t="s">
        <v>28</v>
      </c>
      <c r="E20" s="84"/>
      <c r="F20" s="84"/>
      <c r="G20" s="81" t="s">
        <v>27</v>
      </c>
      <c r="H20" s="81"/>
      <c r="I20" s="81"/>
      <c r="J20" s="10"/>
    </row>
    <row r="21" spans="1:10" ht="21" customHeight="1" x14ac:dyDescent="0.4">
      <c r="A21" s="73"/>
      <c r="B21" s="101"/>
      <c r="C21" s="102"/>
      <c r="D21" s="103" t="s">
        <v>47</v>
      </c>
      <c r="E21" s="104"/>
      <c r="F21" s="105"/>
      <c r="G21" s="104" t="s">
        <v>48</v>
      </c>
      <c r="H21" s="104"/>
      <c r="I21" s="105"/>
      <c r="J21" s="10"/>
    </row>
    <row r="22" spans="1:10" ht="21" customHeight="1" x14ac:dyDescent="0.4">
      <c r="A22" s="8">
        <v>6</v>
      </c>
      <c r="B22" s="41" t="s">
        <v>71</v>
      </c>
      <c r="C22" s="21" t="s">
        <v>29</v>
      </c>
      <c r="D22" s="53">
        <v>2</v>
      </c>
      <c r="E22" s="22" t="s">
        <v>30</v>
      </c>
      <c r="F22" s="19">
        <v>9</v>
      </c>
      <c r="G22" s="22" t="s">
        <v>31</v>
      </c>
      <c r="H22" s="19">
        <v>15</v>
      </c>
      <c r="I22" s="22" t="s">
        <v>32</v>
      </c>
      <c r="J22" s="10"/>
    </row>
    <row r="23" spans="1:10" ht="21" customHeight="1" x14ac:dyDescent="0.4">
      <c r="A23" s="47">
        <v>7</v>
      </c>
      <c r="B23" s="9" t="s">
        <v>14</v>
      </c>
      <c r="C23" s="21" t="s">
        <v>29</v>
      </c>
      <c r="D23" s="53">
        <v>2</v>
      </c>
      <c r="E23" s="22" t="s">
        <v>30</v>
      </c>
      <c r="F23" s="19">
        <v>10</v>
      </c>
      <c r="G23" s="22" t="s">
        <v>31</v>
      </c>
      <c r="H23" s="19">
        <v>1</v>
      </c>
      <c r="I23" s="22" t="s">
        <v>32</v>
      </c>
    </row>
    <row r="24" spans="1:10" ht="21" customHeight="1" x14ac:dyDescent="0.4">
      <c r="A24" s="71">
        <v>8</v>
      </c>
      <c r="B24" s="90" t="s">
        <v>72</v>
      </c>
      <c r="C24" s="110"/>
      <c r="D24" s="145">
        <v>100000</v>
      </c>
      <c r="E24" s="146"/>
      <c r="F24" s="146"/>
      <c r="G24" s="146"/>
      <c r="H24" s="146"/>
      <c r="I24" s="147"/>
    </row>
    <row r="25" spans="1:10" ht="21" customHeight="1" x14ac:dyDescent="0.4">
      <c r="A25" s="73"/>
      <c r="B25" s="114" t="s">
        <v>103</v>
      </c>
      <c r="C25" s="115"/>
      <c r="D25" s="116">
        <f>D24/(I18+I19)*I18</f>
        <v>80000</v>
      </c>
      <c r="E25" s="117"/>
      <c r="F25" s="118" t="s">
        <v>104</v>
      </c>
      <c r="G25" s="119"/>
      <c r="H25" s="116">
        <f>D24/(I18+I19)*I19</f>
        <v>20000</v>
      </c>
      <c r="I25" s="120"/>
    </row>
    <row r="26" spans="1:10" ht="21" customHeight="1" x14ac:dyDescent="0.4">
      <c r="A26" s="8">
        <v>9</v>
      </c>
      <c r="B26" s="121" t="s">
        <v>105</v>
      </c>
      <c r="C26" s="122"/>
      <c r="D26" s="91"/>
      <c r="E26" s="91"/>
      <c r="F26" s="116">
        <f>D25/2</f>
        <v>40000</v>
      </c>
      <c r="G26" s="120"/>
      <c r="H26" s="120"/>
      <c r="I26" s="120"/>
    </row>
    <row r="27" spans="1:10" ht="21" customHeight="1" x14ac:dyDescent="0.4">
      <c r="A27" s="8">
        <v>10</v>
      </c>
      <c r="B27" s="123" t="s">
        <v>106</v>
      </c>
      <c r="C27" s="124"/>
      <c r="D27" s="125"/>
      <c r="E27" s="126"/>
      <c r="F27" s="127">
        <f>I18 *1000</f>
        <v>40000</v>
      </c>
      <c r="G27" s="128"/>
      <c r="H27" s="128"/>
      <c r="I27" s="129"/>
    </row>
    <row r="28" spans="1:10" ht="21" customHeight="1" x14ac:dyDescent="0.4">
      <c r="A28" s="38">
        <v>11</v>
      </c>
      <c r="B28" s="39" t="s">
        <v>87</v>
      </c>
      <c r="C28" s="25"/>
      <c r="D28" s="20"/>
      <c r="E28" s="40"/>
      <c r="F28" s="130">
        <v>0</v>
      </c>
      <c r="G28" s="131"/>
      <c r="H28" s="131"/>
      <c r="I28" s="132"/>
    </row>
    <row r="29" spans="1:10" ht="21" customHeight="1" x14ac:dyDescent="0.4">
      <c r="A29" s="8">
        <v>12</v>
      </c>
      <c r="B29" s="133" t="s">
        <v>107</v>
      </c>
      <c r="C29" s="133"/>
      <c r="D29" s="133"/>
      <c r="E29" s="133"/>
      <c r="F29" s="133"/>
      <c r="G29" s="133"/>
      <c r="H29" s="134">
        <f>ROUNDDOWN(MIN(MIN(F26,F27),D24-F28),-2)</f>
        <v>40000</v>
      </c>
      <c r="I29" s="134"/>
    </row>
    <row r="30" spans="1:10" ht="21" customHeight="1" x14ac:dyDescent="0.4">
      <c r="A30" s="8">
        <v>13</v>
      </c>
      <c r="B30" s="90" t="s">
        <v>42</v>
      </c>
      <c r="C30" s="110"/>
      <c r="D30" s="51" t="s">
        <v>25</v>
      </c>
      <c r="E30" s="18" t="s">
        <v>49</v>
      </c>
      <c r="F30" s="52" t="s">
        <v>26</v>
      </c>
      <c r="G30" s="103" t="s">
        <v>50</v>
      </c>
      <c r="H30" s="104"/>
      <c r="I30" s="105"/>
    </row>
    <row r="31" spans="1:10" ht="21" customHeight="1" x14ac:dyDescent="0.4">
      <c r="A31" s="8">
        <v>14</v>
      </c>
      <c r="B31" s="90" t="s">
        <v>15</v>
      </c>
      <c r="C31" s="110"/>
      <c r="D31" s="137" t="s">
        <v>51</v>
      </c>
      <c r="E31" s="138"/>
      <c r="F31" s="138"/>
      <c r="G31" s="138"/>
      <c r="H31" s="138"/>
      <c r="I31" s="139"/>
    </row>
    <row r="32" spans="1:10" ht="21" customHeight="1" x14ac:dyDescent="0.4">
      <c r="A32" s="8">
        <v>15</v>
      </c>
      <c r="B32" s="121" t="s">
        <v>16</v>
      </c>
      <c r="C32" s="140"/>
      <c r="D32" s="50" t="s">
        <v>33</v>
      </c>
      <c r="E32" s="103" t="s">
        <v>52</v>
      </c>
      <c r="F32" s="105"/>
      <c r="G32" s="50" t="s">
        <v>34</v>
      </c>
      <c r="H32" s="103" t="s">
        <v>53</v>
      </c>
      <c r="I32" s="105"/>
    </row>
    <row r="33" spans="1:9" ht="21" customHeight="1" x14ac:dyDescent="0.4">
      <c r="A33" s="8">
        <v>16</v>
      </c>
      <c r="B33" s="90" t="s">
        <v>23</v>
      </c>
      <c r="C33" s="110"/>
      <c r="D33" s="137" t="s">
        <v>54</v>
      </c>
      <c r="E33" s="138"/>
      <c r="F33" s="138"/>
      <c r="G33" s="138"/>
      <c r="H33" s="138"/>
      <c r="I33" s="139"/>
    </row>
    <row r="34" spans="1:9" ht="21" customHeight="1" x14ac:dyDescent="0.4">
      <c r="A34" s="71">
        <v>17</v>
      </c>
      <c r="B34" s="74" t="s">
        <v>17</v>
      </c>
      <c r="C34" s="75"/>
      <c r="D34" s="80" t="s">
        <v>35</v>
      </c>
      <c r="E34" s="80"/>
      <c r="F34" s="80"/>
      <c r="G34" s="81" t="s">
        <v>36</v>
      </c>
      <c r="H34" s="81"/>
      <c r="I34" s="81"/>
    </row>
    <row r="35" spans="1:9" ht="21" customHeight="1" x14ac:dyDescent="0.4">
      <c r="A35" s="72"/>
      <c r="B35" s="76"/>
      <c r="C35" s="77"/>
      <c r="D35" s="68" t="s">
        <v>77</v>
      </c>
      <c r="E35" s="68"/>
      <c r="F35" s="68"/>
      <c r="G35" s="68" t="s">
        <v>81</v>
      </c>
      <c r="H35" s="68"/>
      <c r="I35" s="68"/>
    </row>
    <row r="36" spans="1:9" ht="21" customHeight="1" x14ac:dyDescent="0.4">
      <c r="A36" s="72"/>
      <c r="B36" s="76"/>
      <c r="C36" s="77"/>
      <c r="D36" s="81" t="s">
        <v>37</v>
      </c>
      <c r="E36" s="81"/>
      <c r="F36" s="81"/>
      <c r="G36" s="81" t="s">
        <v>38</v>
      </c>
      <c r="H36" s="81"/>
      <c r="I36" s="81"/>
    </row>
    <row r="37" spans="1:9" ht="21" customHeight="1" x14ac:dyDescent="0.4">
      <c r="A37" s="72"/>
      <c r="B37" s="76"/>
      <c r="C37" s="77"/>
      <c r="D37" s="82" t="s">
        <v>78</v>
      </c>
      <c r="E37" s="82"/>
      <c r="F37" s="82"/>
      <c r="G37" s="69" t="s">
        <v>79</v>
      </c>
      <c r="H37" s="69"/>
      <c r="I37" s="69"/>
    </row>
    <row r="38" spans="1:9" ht="21" customHeight="1" x14ac:dyDescent="0.4">
      <c r="A38" s="72"/>
      <c r="B38" s="76"/>
      <c r="C38" s="77"/>
      <c r="D38" s="83" t="s">
        <v>18</v>
      </c>
      <c r="E38" s="84"/>
      <c r="F38" s="85"/>
      <c r="G38" s="83" t="s">
        <v>41</v>
      </c>
      <c r="H38" s="84"/>
      <c r="I38" s="85"/>
    </row>
    <row r="39" spans="1:9" ht="21" customHeight="1" x14ac:dyDescent="0.4">
      <c r="A39" s="72"/>
      <c r="B39" s="76"/>
      <c r="C39" s="77"/>
      <c r="D39" s="86" t="s">
        <v>46</v>
      </c>
      <c r="E39" s="86"/>
      <c r="F39" s="86"/>
      <c r="G39" s="68" t="s">
        <v>83</v>
      </c>
      <c r="H39" s="68"/>
      <c r="I39" s="68"/>
    </row>
    <row r="40" spans="1:9" ht="21" customHeight="1" x14ac:dyDescent="0.4">
      <c r="A40" s="72"/>
      <c r="B40" s="76"/>
      <c r="C40" s="77"/>
      <c r="D40" s="81" t="s">
        <v>39</v>
      </c>
      <c r="E40" s="81"/>
      <c r="F40" s="81"/>
      <c r="G40" s="81" t="s">
        <v>40</v>
      </c>
      <c r="H40" s="81"/>
      <c r="I40" s="81"/>
    </row>
    <row r="41" spans="1:9" ht="21" customHeight="1" x14ac:dyDescent="0.4">
      <c r="A41" s="73"/>
      <c r="B41" s="78"/>
      <c r="C41" s="79"/>
      <c r="D41" s="68" t="s">
        <v>82</v>
      </c>
      <c r="E41" s="68"/>
      <c r="F41" s="68"/>
      <c r="G41" s="69" t="s">
        <v>80</v>
      </c>
      <c r="H41" s="69"/>
      <c r="I41" s="69"/>
    </row>
    <row r="42" spans="1:9" ht="13.5" x14ac:dyDescent="0.4">
      <c r="A42" s="14" t="s">
        <v>19</v>
      </c>
      <c r="B42" s="7"/>
      <c r="C42" s="7"/>
      <c r="D42" s="15"/>
      <c r="E42" s="15"/>
      <c r="F42" s="16"/>
      <c r="G42" s="16"/>
      <c r="H42" s="16"/>
      <c r="I42" s="16"/>
    </row>
    <row r="43" spans="1:9" ht="13.5" x14ac:dyDescent="0.4">
      <c r="A43" s="27" t="s">
        <v>43</v>
      </c>
      <c r="B43" s="70" t="s">
        <v>20</v>
      </c>
      <c r="C43" s="70"/>
      <c r="D43" s="70"/>
      <c r="E43" s="70"/>
      <c r="F43" s="70"/>
      <c r="G43" s="70"/>
      <c r="H43" s="70"/>
      <c r="I43" s="70"/>
    </row>
    <row r="44" spans="1:9" ht="27" customHeight="1" x14ac:dyDescent="0.4">
      <c r="A44" s="28">
        <v>2</v>
      </c>
      <c r="B44" s="135" t="s">
        <v>94</v>
      </c>
      <c r="C44" s="135"/>
      <c r="D44" s="135"/>
      <c r="E44" s="135"/>
      <c r="F44" s="135"/>
      <c r="G44" s="135"/>
      <c r="H44" s="135"/>
      <c r="I44" s="135"/>
    </row>
    <row r="45" spans="1:9" ht="27" customHeight="1" x14ac:dyDescent="0.4">
      <c r="A45" s="28">
        <v>3</v>
      </c>
      <c r="B45" s="136" t="s">
        <v>108</v>
      </c>
      <c r="C45" s="136"/>
      <c r="D45" s="136"/>
      <c r="E45" s="136"/>
      <c r="F45" s="136"/>
      <c r="G45" s="136"/>
      <c r="H45" s="136"/>
      <c r="I45" s="136"/>
    </row>
    <row r="46" spans="1:9" ht="26.45" customHeight="1" x14ac:dyDescent="0.4">
      <c r="A46" s="61" t="s">
        <v>84</v>
      </c>
      <c r="B46" s="70" t="s">
        <v>73</v>
      </c>
      <c r="C46" s="70"/>
      <c r="D46" s="70"/>
      <c r="E46" s="70"/>
      <c r="F46" s="70"/>
      <c r="G46" s="70"/>
      <c r="H46" s="70"/>
      <c r="I46" s="70"/>
    </row>
    <row r="47" spans="1:9" ht="20.45" customHeight="1" x14ac:dyDescent="0.4">
      <c r="A47" s="28" t="s">
        <v>74</v>
      </c>
      <c r="B47" s="70" t="s">
        <v>75</v>
      </c>
      <c r="C47" s="70"/>
      <c r="D47" s="70"/>
      <c r="E47" s="70"/>
      <c r="F47" s="70"/>
      <c r="G47" s="70"/>
      <c r="H47" s="70"/>
      <c r="I47" s="70"/>
    </row>
    <row r="48" spans="1:9" ht="26.25" customHeight="1" x14ac:dyDescent="0.4">
      <c r="A48" s="28">
        <v>8</v>
      </c>
      <c r="B48" s="70" t="s">
        <v>109</v>
      </c>
      <c r="C48" s="70"/>
      <c r="D48" s="70"/>
      <c r="E48" s="70"/>
      <c r="F48" s="70"/>
      <c r="G48" s="70"/>
      <c r="H48" s="70"/>
      <c r="I48" s="70"/>
    </row>
    <row r="49" spans="1:9" ht="20.25" customHeight="1" x14ac:dyDescent="0.4">
      <c r="A49" s="28">
        <v>12</v>
      </c>
      <c r="B49" s="70" t="s">
        <v>110</v>
      </c>
      <c r="C49" s="70"/>
      <c r="D49" s="70"/>
      <c r="E49" s="70"/>
      <c r="F49" s="70"/>
      <c r="G49" s="70"/>
      <c r="H49" s="70"/>
      <c r="I49" s="70"/>
    </row>
    <row r="50" spans="1:9" ht="15" customHeight="1" x14ac:dyDescent="0.4">
      <c r="B50" s="67"/>
      <c r="C50" s="67"/>
      <c r="D50" s="67"/>
      <c r="E50" s="67"/>
      <c r="F50" s="67"/>
      <c r="G50" s="67"/>
      <c r="H50" s="67"/>
      <c r="I50" s="67"/>
    </row>
    <row r="51" spans="1:9" ht="15" hidden="1" customHeight="1" x14ac:dyDescent="0.4">
      <c r="B51" s="67"/>
      <c r="C51" s="67"/>
      <c r="D51" s="67"/>
      <c r="E51" s="67"/>
      <c r="F51" s="67"/>
      <c r="G51" s="67"/>
      <c r="H51" s="67"/>
      <c r="I51" s="67"/>
    </row>
    <row r="52" spans="1:9" ht="15" hidden="1" customHeight="1" x14ac:dyDescent="0.4">
      <c r="B52" s="44" t="s">
        <v>95</v>
      </c>
      <c r="C52" s="44"/>
      <c r="D52" s="44"/>
      <c r="E52" s="44"/>
      <c r="F52" s="44"/>
      <c r="G52" s="44"/>
      <c r="H52" s="44"/>
      <c r="I52" s="44"/>
    </row>
    <row r="53" spans="1:9" ht="15" hidden="1" customHeight="1" x14ac:dyDescent="0.4">
      <c r="B53" s="44" t="s">
        <v>85</v>
      </c>
      <c r="C53" s="44"/>
      <c r="D53" s="44"/>
      <c r="E53" s="44"/>
      <c r="F53" s="44"/>
      <c r="G53" s="44"/>
      <c r="H53" s="44"/>
      <c r="I53" s="44"/>
    </row>
    <row r="54" spans="1:9" ht="15" hidden="1" customHeight="1" x14ac:dyDescent="0.4">
      <c r="B54" s="44" t="s">
        <v>96</v>
      </c>
      <c r="C54" s="44"/>
      <c r="D54" s="44"/>
      <c r="E54" s="44"/>
      <c r="F54" s="44"/>
      <c r="G54" s="44"/>
      <c r="H54" s="44"/>
      <c r="I54" s="44"/>
    </row>
    <row r="55" spans="1:9" ht="15" hidden="1" customHeight="1" x14ac:dyDescent="0.4">
      <c r="B55" s="10" t="s">
        <v>97</v>
      </c>
    </row>
    <row r="56" spans="1:9" ht="15" hidden="1" customHeight="1" x14ac:dyDescent="0.4"/>
    <row r="57" spans="1:9" ht="15" customHeight="1" x14ac:dyDescent="0.4"/>
  </sheetData>
  <mergeCells count="68">
    <mergeCell ref="B49:I49"/>
    <mergeCell ref="B50:I50"/>
    <mergeCell ref="B51:I51"/>
    <mergeCell ref="B45:I45"/>
    <mergeCell ref="B46:I46"/>
    <mergeCell ref="B47:I47"/>
    <mergeCell ref="B48:I48"/>
    <mergeCell ref="B44:I44"/>
    <mergeCell ref="D37:F37"/>
    <mergeCell ref="G37:I37"/>
    <mergeCell ref="D38:F38"/>
    <mergeCell ref="G38:I38"/>
    <mergeCell ref="D39:F39"/>
    <mergeCell ref="G39:I39"/>
    <mergeCell ref="D40:F40"/>
    <mergeCell ref="G40:I40"/>
    <mergeCell ref="D41:F41"/>
    <mergeCell ref="G41:I41"/>
    <mergeCell ref="B43:I43"/>
    <mergeCell ref="B33:C33"/>
    <mergeCell ref="D33:I33"/>
    <mergeCell ref="A34:A41"/>
    <mergeCell ref="B34:C41"/>
    <mergeCell ref="D34:F34"/>
    <mergeCell ref="G34:I34"/>
    <mergeCell ref="D35:F35"/>
    <mergeCell ref="G35:I35"/>
    <mergeCell ref="D36:F36"/>
    <mergeCell ref="G36:I36"/>
    <mergeCell ref="B30:C30"/>
    <mergeCell ref="G30:I30"/>
    <mergeCell ref="B31:C31"/>
    <mergeCell ref="D31:I31"/>
    <mergeCell ref="B32:C32"/>
    <mergeCell ref="E32:F32"/>
    <mergeCell ref="H32:I32"/>
    <mergeCell ref="B29:G29"/>
    <mergeCell ref="H29:I29"/>
    <mergeCell ref="A24:A25"/>
    <mergeCell ref="B24:C24"/>
    <mergeCell ref="D24:I24"/>
    <mergeCell ref="B25:C25"/>
    <mergeCell ref="D25:E25"/>
    <mergeCell ref="F25:G25"/>
    <mergeCell ref="H25:I25"/>
    <mergeCell ref="B26:E26"/>
    <mergeCell ref="F26:I26"/>
    <mergeCell ref="B27:E27"/>
    <mergeCell ref="F27:I27"/>
    <mergeCell ref="F28:I28"/>
    <mergeCell ref="D10:I10"/>
    <mergeCell ref="B11:I11"/>
    <mergeCell ref="B18:H18"/>
    <mergeCell ref="B19:H19"/>
    <mergeCell ref="A20:A21"/>
    <mergeCell ref="B20:C21"/>
    <mergeCell ref="D20:F20"/>
    <mergeCell ref="G20:I20"/>
    <mergeCell ref="D21:F21"/>
    <mergeCell ref="G21:I21"/>
    <mergeCell ref="A5:I5"/>
    <mergeCell ref="A6:I6"/>
    <mergeCell ref="A7:B7"/>
    <mergeCell ref="A8:A9"/>
    <mergeCell ref="B8:C9"/>
    <mergeCell ref="E8:F8"/>
    <mergeCell ref="H8:I8"/>
    <mergeCell ref="E9:I9"/>
  </mergeCells>
  <phoneticPr fontId="3"/>
  <dataValidations count="2">
    <dataValidation type="list" allowBlank="1" showInputMessage="1" sqref="D41:F41">
      <formula1>"普通,当座"</formula1>
    </dataValidation>
    <dataValidation type="list" allowBlank="1" showInputMessage="1" showErrorMessage="1" sqref="D10:I10">
      <formula1>$C$56:$C$59</formula1>
    </dataValidation>
  </dataValidations>
  <printOptions horizontalCentered="1"/>
  <pageMargins left="0" right="0" top="0" bottom="0" header="0" footer="0"/>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7"/>
  <sheetViews>
    <sheetView showGridLines="0" showZeros="0" view="pageBreakPreview" zoomScaleNormal="100" zoomScaleSheetLayoutView="100" workbookViewId="0">
      <selection activeCell="A17" sqref="A17"/>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3" spans="1:7" ht="18.75" customHeight="1" x14ac:dyDescent="0.4">
      <c r="A3" s="1" t="s">
        <v>88</v>
      </c>
      <c r="F3" s="64"/>
      <c r="G3" s="64"/>
    </row>
    <row r="4" spans="1:7" ht="18.75" customHeight="1" x14ac:dyDescent="0.4">
      <c r="F4" s="141">
        <v>44296</v>
      </c>
      <c r="G4" s="142"/>
    </row>
    <row r="6" spans="1:7" ht="18.75" customHeight="1" x14ac:dyDescent="0.4">
      <c r="A6" s="1" t="s">
        <v>0</v>
      </c>
    </row>
    <row r="7" spans="1:7" ht="18.75" customHeight="1" x14ac:dyDescent="0.4">
      <c r="D7" s="1" t="s">
        <v>2</v>
      </c>
      <c r="E7" s="23"/>
      <c r="F7" s="143" t="s">
        <v>113</v>
      </c>
      <c r="G7" s="143"/>
    </row>
    <row r="8" spans="1:7" ht="18.75" customHeight="1" x14ac:dyDescent="0.4">
      <c r="D8" s="2"/>
      <c r="E8" s="2"/>
      <c r="F8" s="143"/>
      <c r="G8" s="143"/>
    </row>
    <row r="9" spans="1:7" ht="18.75" customHeight="1" x14ac:dyDescent="0.4">
      <c r="D9" s="1" t="s">
        <v>44</v>
      </c>
      <c r="E9" s="2"/>
      <c r="F9" s="144" t="s">
        <v>112</v>
      </c>
      <c r="G9" s="144"/>
    </row>
    <row r="10" spans="1:7" ht="18.75" customHeight="1" x14ac:dyDescent="0.4">
      <c r="E10" s="2"/>
      <c r="F10" s="144"/>
      <c r="G10" s="144"/>
    </row>
    <row r="13" spans="1:7" ht="18.75" customHeight="1" x14ac:dyDescent="0.4">
      <c r="A13" s="66" t="s">
        <v>89</v>
      </c>
      <c r="B13" s="66"/>
      <c r="C13" s="66"/>
      <c r="D13" s="66"/>
      <c r="E13" s="66"/>
      <c r="F13" s="66"/>
      <c r="G13" s="66"/>
    </row>
    <row r="14" spans="1:7" ht="18.75" customHeight="1" x14ac:dyDescent="0.4">
      <c r="A14" s="66"/>
      <c r="B14" s="66"/>
      <c r="C14" s="66"/>
      <c r="D14" s="66"/>
      <c r="E14" s="66"/>
      <c r="F14" s="66"/>
      <c r="G14" s="66"/>
    </row>
    <row r="16" spans="1:7" ht="18.75" customHeight="1" x14ac:dyDescent="0.4">
      <c r="A16" s="1" t="s">
        <v>90</v>
      </c>
    </row>
    <row r="18" spans="1:6" ht="18.75" customHeight="1" x14ac:dyDescent="0.4">
      <c r="A18" s="1" t="s">
        <v>91</v>
      </c>
      <c r="D18" s="3" t="s">
        <v>4</v>
      </c>
      <c r="E18" s="62">
        <v>40000</v>
      </c>
      <c r="F18" s="1" t="s">
        <v>3</v>
      </c>
    </row>
    <row r="20" spans="1:6" ht="18.75" customHeight="1" x14ac:dyDescent="0.4">
      <c r="A20" s="1" t="s">
        <v>92</v>
      </c>
    </row>
    <row r="21" spans="1:6" ht="18.75" customHeight="1" x14ac:dyDescent="0.4">
      <c r="A21" s="4"/>
    </row>
    <row r="22" spans="1:6" ht="18.75" customHeight="1" x14ac:dyDescent="0.4">
      <c r="A22" s="1" t="s">
        <v>21</v>
      </c>
    </row>
    <row r="23" spans="1:6" ht="18.75" customHeight="1" x14ac:dyDescent="0.4">
      <c r="A23" s="5"/>
    </row>
    <row r="27" spans="1:6" ht="18.75" customHeight="1" x14ac:dyDescent="0.4">
      <c r="A27" s="1" t="s">
        <v>1</v>
      </c>
    </row>
  </sheetData>
  <mergeCells count="5">
    <mergeCell ref="F3:G3"/>
    <mergeCell ref="F4:G4"/>
    <mergeCell ref="F7:G8"/>
    <mergeCell ref="F9:G10"/>
    <mergeCell ref="A13:G14"/>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J58"/>
  <sheetViews>
    <sheetView tabSelected="1" view="pageBreakPreview" topLeftCell="A13" zoomScaleNormal="100" zoomScaleSheetLayoutView="100" workbookViewId="0">
      <selection activeCell="N28" sqref="N28"/>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6" spans="1:10" ht="24.95" customHeight="1" x14ac:dyDescent="0.4">
      <c r="A6" s="106"/>
      <c r="B6" s="106"/>
      <c r="C6" s="106"/>
      <c r="D6" s="106"/>
      <c r="E6" s="106"/>
      <c r="F6" s="106"/>
      <c r="G6" s="106"/>
      <c r="H6" s="106"/>
      <c r="I6" s="106"/>
    </row>
    <row r="7" spans="1:10" ht="21" customHeight="1" x14ac:dyDescent="0.4">
      <c r="A7" s="107" t="s">
        <v>93</v>
      </c>
      <c r="B7" s="108"/>
      <c r="C7" s="108"/>
      <c r="D7" s="108"/>
      <c r="E7" s="108"/>
      <c r="F7" s="108"/>
      <c r="G7" s="108"/>
      <c r="H7" s="108"/>
      <c r="I7" s="108"/>
    </row>
    <row r="8" spans="1:10" ht="21" customHeight="1" x14ac:dyDescent="0.4">
      <c r="A8" s="109" t="s">
        <v>98</v>
      </c>
      <c r="B8" s="109"/>
      <c r="C8" s="57" t="s">
        <v>29</v>
      </c>
      <c r="D8" s="29">
        <v>3</v>
      </c>
      <c r="E8" s="26" t="s">
        <v>30</v>
      </c>
      <c r="F8" s="29">
        <v>4</v>
      </c>
      <c r="G8" s="26" t="s">
        <v>31</v>
      </c>
      <c r="H8" s="29">
        <v>10</v>
      </c>
      <c r="I8" s="26" t="s">
        <v>32</v>
      </c>
    </row>
    <row r="9" spans="1:10" ht="21" customHeight="1" x14ac:dyDescent="0.4">
      <c r="A9" s="71">
        <v>1</v>
      </c>
      <c r="B9" s="99" t="s">
        <v>86</v>
      </c>
      <c r="C9" s="100"/>
      <c r="D9" s="50" t="s">
        <v>24</v>
      </c>
      <c r="E9" s="104" t="s">
        <v>46</v>
      </c>
      <c r="F9" s="105"/>
      <c r="G9" s="50" t="s">
        <v>55</v>
      </c>
      <c r="H9" s="103">
        <v>1234567890</v>
      </c>
      <c r="I9" s="105"/>
    </row>
    <row r="10" spans="1:10" ht="21" customHeight="1" x14ac:dyDescent="0.4">
      <c r="A10" s="73"/>
      <c r="B10" s="101"/>
      <c r="C10" s="102"/>
      <c r="D10" s="50" t="s">
        <v>45</v>
      </c>
      <c r="E10" s="104" t="s">
        <v>76</v>
      </c>
      <c r="F10" s="104"/>
      <c r="G10" s="104"/>
      <c r="H10" s="104"/>
      <c r="I10" s="105"/>
    </row>
    <row r="11" spans="1:10" ht="47.45" customHeight="1" x14ac:dyDescent="0.4">
      <c r="A11" s="8">
        <v>2</v>
      </c>
      <c r="B11" s="9" t="s">
        <v>56</v>
      </c>
      <c r="C11" s="9"/>
      <c r="D11" s="148" t="s">
        <v>111</v>
      </c>
      <c r="E11" s="149"/>
      <c r="F11" s="149"/>
      <c r="G11" s="149"/>
      <c r="H11" s="149"/>
      <c r="I11" s="150"/>
    </row>
    <row r="12" spans="1:10" ht="21" customHeight="1" x14ac:dyDescent="0.4">
      <c r="A12" s="46">
        <v>3</v>
      </c>
      <c r="B12" s="90" t="s">
        <v>99</v>
      </c>
      <c r="C12" s="91"/>
      <c r="D12" s="91"/>
      <c r="E12" s="91"/>
      <c r="F12" s="91"/>
      <c r="G12" s="91"/>
      <c r="H12" s="91"/>
      <c r="I12" s="92"/>
    </row>
    <row r="13" spans="1:10" ht="21" customHeight="1" x14ac:dyDescent="0.4">
      <c r="A13" s="58"/>
      <c r="B13" s="49" t="s">
        <v>5</v>
      </c>
      <c r="C13" s="49" t="s">
        <v>6</v>
      </c>
      <c r="D13" s="49" t="s">
        <v>7</v>
      </c>
      <c r="E13" s="49" t="s">
        <v>57</v>
      </c>
      <c r="F13" s="49" t="s">
        <v>8</v>
      </c>
      <c r="G13" s="49" t="s">
        <v>58</v>
      </c>
      <c r="H13" s="49" t="s">
        <v>9</v>
      </c>
      <c r="I13" s="49" t="s">
        <v>59</v>
      </c>
      <c r="J13" s="10"/>
    </row>
    <row r="14" spans="1:10" ht="21" customHeight="1" x14ac:dyDescent="0.4">
      <c r="A14" s="58"/>
      <c r="B14" s="11">
        <v>15</v>
      </c>
      <c r="C14" s="11"/>
      <c r="D14" s="11"/>
      <c r="E14" s="11"/>
      <c r="F14" s="11"/>
      <c r="G14" s="11">
        <v>20</v>
      </c>
      <c r="H14" s="11"/>
      <c r="I14" s="11"/>
      <c r="J14" s="10"/>
    </row>
    <row r="15" spans="1:10" ht="21" customHeight="1" x14ac:dyDescent="0.4">
      <c r="A15" s="58"/>
      <c r="B15" s="49" t="s">
        <v>60</v>
      </c>
      <c r="C15" s="49" t="s">
        <v>10</v>
      </c>
      <c r="D15" s="49" t="s">
        <v>11</v>
      </c>
      <c r="E15" s="17" t="s">
        <v>61</v>
      </c>
      <c r="F15" s="30" t="s">
        <v>62</v>
      </c>
      <c r="G15" s="49" t="s">
        <v>12</v>
      </c>
      <c r="H15" s="49" t="s">
        <v>13</v>
      </c>
      <c r="I15" s="49" t="s">
        <v>63</v>
      </c>
      <c r="J15" s="10"/>
    </row>
    <row r="16" spans="1:10" ht="21" customHeight="1" x14ac:dyDescent="0.4">
      <c r="A16" s="58"/>
      <c r="B16" s="11"/>
      <c r="C16" s="11"/>
      <c r="D16" s="11"/>
      <c r="E16" s="11"/>
      <c r="F16" s="11"/>
      <c r="G16" s="11"/>
      <c r="H16" s="11"/>
      <c r="I16" s="11"/>
      <c r="J16" s="10"/>
    </row>
    <row r="17" spans="1:10" ht="21" customHeight="1" x14ac:dyDescent="0.4">
      <c r="A17" s="58"/>
      <c r="B17" s="49" t="s">
        <v>64</v>
      </c>
      <c r="C17" s="49" t="s">
        <v>65</v>
      </c>
      <c r="D17" s="49" t="s">
        <v>66</v>
      </c>
      <c r="E17" s="49" t="s">
        <v>67</v>
      </c>
      <c r="F17" s="49" t="s">
        <v>68</v>
      </c>
      <c r="G17" s="49" t="s">
        <v>69</v>
      </c>
      <c r="H17" s="49" t="s">
        <v>70</v>
      </c>
      <c r="I17" s="59" t="s">
        <v>100</v>
      </c>
      <c r="J17" s="10"/>
    </row>
    <row r="18" spans="1:10" ht="21" customHeight="1" x14ac:dyDescent="0.4">
      <c r="A18" s="58"/>
      <c r="B18" s="11"/>
      <c r="C18" s="11"/>
      <c r="D18" s="11"/>
      <c r="E18" s="11"/>
      <c r="F18" s="11">
        <v>5</v>
      </c>
      <c r="G18" s="11"/>
      <c r="H18" s="12"/>
      <c r="I18" s="11"/>
      <c r="J18" s="10"/>
    </row>
    <row r="19" spans="1:10" ht="21" customHeight="1" x14ac:dyDescent="0.4">
      <c r="A19" s="60"/>
      <c r="B19" s="93" t="s">
        <v>101</v>
      </c>
      <c r="C19" s="94"/>
      <c r="D19" s="94"/>
      <c r="E19" s="94"/>
      <c r="F19" s="94"/>
      <c r="G19" s="94"/>
      <c r="H19" s="95"/>
      <c r="I19" s="13">
        <f>SUM(B14:I14,B16:I16,B18:I18)</f>
        <v>40</v>
      </c>
      <c r="J19" s="10"/>
    </row>
    <row r="20" spans="1:10" ht="21" customHeight="1" x14ac:dyDescent="0.4">
      <c r="A20" s="48">
        <v>4</v>
      </c>
      <c r="B20" s="96" t="s">
        <v>102</v>
      </c>
      <c r="C20" s="97"/>
      <c r="D20" s="97"/>
      <c r="E20" s="97"/>
      <c r="F20" s="97"/>
      <c r="G20" s="97"/>
      <c r="H20" s="98"/>
      <c r="I20" s="11">
        <v>10</v>
      </c>
      <c r="J20" s="10"/>
    </row>
    <row r="21" spans="1:10" ht="21" customHeight="1" x14ac:dyDescent="0.4">
      <c r="A21" s="71">
        <v>5</v>
      </c>
      <c r="B21" s="99" t="s">
        <v>22</v>
      </c>
      <c r="C21" s="100"/>
      <c r="D21" s="83" t="s">
        <v>28</v>
      </c>
      <c r="E21" s="84"/>
      <c r="F21" s="84"/>
      <c r="G21" s="81" t="s">
        <v>27</v>
      </c>
      <c r="H21" s="81"/>
      <c r="I21" s="81"/>
      <c r="J21" s="10"/>
    </row>
    <row r="22" spans="1:10" ht="21" customHeight="1" x14ac:dyDescent="0.4">
      <c r="A22" s="73"/>
      <c r="B22" s="101"/>
      <c r="C22" s="102"/>
      <c r="D22" s="103" t="s">
        <v>47</v>
      </c>
      <c r="E22" s="104"/>
      <c r="F22" s="105"/>
      <c r="G22" s="104" t="s">
        <v>48</v>
      </c>
      <c r="H22" s="104"/>
      <c r="I22" s="105"/>
      <c r="J22" s="10"/>
    </row>
    <row r="23" spans="1:10" ht="21" customHeight="1" x14ac:dyDescent="0.4">
      <c r="A23" s="8">
        <v>6</v>
      </c>
      <c r="B23" s="54" t="s">
        <v>71</v>
      </c>
      <c r="C23" s="21" t="s">
        <v>29</v>
      </c>
      <c r="D23" s="53">
        <v>2</v>
      </c>
      <c r="E23" s="22" t="s">
        <v>30</v>
      </c>
      <c r="F23" s="19">
        <v>9</v>
      </c>
      <c r="G23" s="22" t="s">
        <v>31</v>
      </c>
      <c r="H23" s="19">
        <v>15</v>
      </c>
      <c r="I23" s="22" t="s">
        <v>32</v>
      </c>
      <c r="J23" s="10"/>
    </row>
    <row r="24" spans="1:10" ht="21" customHeight="1" x14ac:dyDescent="0.4">
      <c r="A24" s="47">
        <v>7</v>
      </c>
      <c r="B24" s="9" t="s">
        <v>14</v>
      </c>
      <c r="C24" s="21" t="s">
        <v>29</v>
      </c>
      <c r="D24" s="53">
        <v>2</v>
      </c>
      <c r="E24" s="22" t="s">
        <v>30</v>
      </c>
      <c r="F24" s="19">
        <v>10</v>
      </c>
      <c r="G24" s="22" t="s">
        <v>31</v>
      </c>
      <c r="H24" s="19">
        <v>1</v>
      </c>
      <c r="I24" s="22" t="s">
        <v>32</v>
      </c>
    </row>
    <row r="25" spans="1:10" ht="21" customHeight="1" x14ac:dyDescent="0.4">
      <c r="A25" s="71">
        <v>8</v>
      </c>
      <c r="B25" s="90" t="s">
        <v>72</v>
      </c>
      <c r="C25" s="110"/>
      <c r="D25" s="145">
        <v>100000</v>
      </c>
      <c r="E25" s="146"/>
      <c r="F25" s="146"/>
      <c r="G25" s="146"/>
      <c r="H25" s="146"/>
      <c r="I25" s="147"/>
    </row>
    <row r="26" spans="1:10" ht="21" customHeight="1" x14ac:dyDescent="0.4">
      <c r="A26" s="73"/>
      <c r="B26" s="114" t="s">
        <v>103</v>
      </c>
      <c r="C26" s="115"/>
      <c r="D26" s="116">
        <f>D25/(I19+I20)*I19</f>
        <v>80000</v>
      </c>
      <c r="E26" s="117"/>
      <c r="F26" s="118" t="s">
        <v>104</v>
      </c>
      <c r="G26" s="119"/>
      <c r="H26" s="116">
        <f>D25/(I19+I20)*I20</f>
        <v>20000</v>
      </c>
      <c r="I26" s="120"/>
    </row>
    <row r="27" spans="1:10" ht="21" customHeight="1" x14ac:dyDescent="0.4">
      <c r="A27" s="8">
        <v>9</v>
      </c>
      <c r="B27" s="121" t="s">
        <v>105</v>
      </c>
      <c r="C27" s="122"/>
      <c r="D27" s="91"/>
      <c r="E27" s="91"/>
      <c r="F27" s="116">
        <f>D26/2</f>
        <v>40000</v>
      </c>
      <c r="G27" s="120"/>
      <c r="H27" s="120"/>
      <c r="I27" s="120"/>
    </row>
    <row r="28" spans="1:10" ht="21" customHeight="1" x14ac:dyDescent="0.4">
      <c r="A28" s="8">
        <v>10</v>
      </c>
      <c r="B28" s="123" t="s">
        <v>106</v>
      </c>
      <c r="C28" s="124"/>
      <c r="D28" s="125"/>
      <c r="E28" s="126"/>
      <c r="F28" s="127">
        <f>I19 *1000</f>
        <v>40000</v>
      </c>
      <c r="G28" s="128"/>
      <c r="H28" s="128"/>
      <c r="I28" s="129"/>
    </row>
    <row r="29" spans="1:10" ht="21" customHeight="1" x14ac:dyDescent="0.4">
      <c r="A29" s="48">
        <v>11</v>
      </c>
      <c r="B29" s="56" t="s">
        <v>87</v>
      </c>
      <c r="C29" s="25"/>
      <c r="D29" s="20"/>
      <c r="E29" s="55"/>
      <c r="F29" s="130">
        <v>0</v>
      </c>
      <c r="G29" s="131"/>
      <c r="H29" s="131"/>
      <c r="I29" s="132"/>
    </row>
    <row r="30" spans="1:10" ht="21" customHeight="1" x14ac:dyDescent="0.4">
      <c r="A30" s="8">
        <v>12</v>
      </c>
      <c r="B30" s="133" t="s">
        <v>107</v>
      </c>
      <c r="C30" s="133"/>
      <c r="D30" s="133"/>
      <c r="E30" s="133"/>
      <c r="F30" s="133"/>
      <c r="G30" s="133"/>
      <c r="H30" s="134">
        <f>ROUNDDOWN(MIN(MIN(F27,F28),D25-F29),-2)</f>
        <v>40000</v>
      </c>
      <c r="I30" s="134"/>
    </row>
    <row r="31" spans="1:10" ht="21" customHeight="1" x14ac:dyDescent="0.4">
      <c r="A31" s="8">
        <v>13</v>
      </c>
      <c r="B31" s="90" t="s">
        <v>42</v>
      </c>
      <c r="C31" s="110"/>
      <c r="D31" s="51" t="s">
        <v>25</v>
      </c>
      <c r="E31" s="18" t="s">
        <v>49</v>
      </c>
      <c r="F31" s="52" t="s">
        <v>26</v>
      </c>
      <c r="G31" s="103" t="s">
        <v>50</v>
      </c>
      <c r="H31" s="104"/>
      <c r="I31" s="105"/>
    </row>
    <row r="32" spans="1:10" ht="21" customHeight="1" x14ac:dyDescent="0.4">
      <c r="A32" s="8">
        <v>14</v>
      </c>
      <c r="B32" s="90" t="s">
        <v>15</v>
      </c>
      <c r="C32" s="110"/>
      <c r="D32" s="137" t="s">
        <v>51</v>
      </c>
      <c r="E32" s="138"/>
      <c r="F32" s="138"/>
      <c r="G32" s="138"/>
      <c r="H32" s="138"/>
      <c r="I32" s="139"/>
    </row>
    <row r="33" spans="1:9" ht="21" customHeight="1" x14ac:dyDescent="0.4">
      <c r="A33" s="8">
        <v>15</v>
      </c>
      <c r="B33" s="121" t="s">
        <v>16</v>
      </c>
      <c r="C33" s="140"/>
      <c r="D33" s="50" t="s">
        <v>33</v>
      </c>
      <c r="E33" s="103" t="s">
        <v>52</v>
      </c>
      <c r="F33" s="105"/>
      <c r="G33" s="50" t="s">
        <v>34</v>
      </c>
      <c r="H33" s="103" t="s">
        <v>53</v>
      </c>
      <c r="I33" s="105"/>
    </row>
    <row r="34" spans="1:9" ht="21" customHeight="1" x14ac:dyDescent="0.4">
      <c r="A34" s="8">
        <v>16</v>
      </c>
      <c r="B34" s="90" t="s">
        <v>23</v>
      </c>
      <c r="C34" s="110"/>
      <c r="D34" s="137" t="s">
        <v>54</v>
      </c>
      <c r="E34" s="138"/>
      <c r="F34" s="138"/>
      <c r="G34" s="138"/>
      <c r="H34" s="138"/>
      <c r="I34" s="139"/>
    </row>
    <row r="35" spans="1:9" ht="21" customHeight="1" x14ac:dyDescent="0.4">
      <c r="A35" s="71">
        <v>17</v>
      </c>
      <c r="B35" s="74" t="s">
        <v>17</v>
      </c>
      <c r="C35" s="75"/>
      <c r="D35" s="80" t="s">
        <v>35</v>
      </c>
      <c r="E35" s="80"/>
      <c r="F35" s="80"/>
      <c r="G35" s="81" t="s">
        <v>36</v>
      </c>
      <c r="H35" s="81"/>
      <c r="I35" s="81"/>
    </row>
    <row r="36" spans="1:9" ht="21" customHeight="1" x14ac:dyDescent="0.4">
      <c r="A36" s="72"/>
      <c r="B36" s="76"/>
      <c r="C36" s="77"/>
      <c r="D36" s="68" t="s">
        <v>77</v>
      </c>
      <c r="E36" s="68"/>
      <c r="F36" s="68"/>
      <c r="G36" s="68" t="s">
        <v>81</v>
      </c>
      <c r="H36" s="68"/>
      <c r="I36" s="68"/>
    </row>
    <row r="37" spans="1:9" ht="21" customHeight="1" x14ac:dyDescent="0.4">
      <c r="A37" s="72"/>
      <c r="B37" s="76"/>
      <c r="C37" s="77"/>
      <c r="D37" s="81" t="s">
        <v>37</v>
      </c>
      <c r="E37" s="81"/>
      <c r="F37" s="81"/>
      <c r="G37" s="81" t="s">
        <v>38</v>
      </c>
      <c r="H37" s="81"/>
      <c r="I37" s="81"/>
    </row>
    <row r="38" spans="1:9" ht="21" customHeight="1" x14ac:dyDescent="0.4">
      <c r="A38" s="72"/>
      <c r="B38" s="76"/>
      <c r="C38" s="77"/>
      <c r="D38" s="82" t="s">
        <v>78</v>
      </c>
      <c r="E38" s="82"/>
      <c r="F38" s="82"/>
      <c r="G38" s="69" t="s">
        <v>79</v>
      </c>
      <c r="H38" s="69"/>
      <c r="I38" s="69"/>
    </row>
    <row r="39" spans="1:9" ht="21" customHeight="1" x14ac:dyDescent="0.4">
      <c r="A39" s="72"/>
      <c r="B39" s="76"/>
      <c r="C39" s="77"/>
      <c r="D39" s="83" t="s">
        <v>18</v>
      </c>
      <c r="E39" s="84"/>
      <c r="F39" s="85"/>
      <c r="G39" s="83" t="s">
        <v>41</v>
      </c>
      <c r="H39" s="84"/>
      <c r="I39" s="85"/>
    </row>
    <row r="40" spans="1:9" ht="21" customHeight="1" x14ac:dyDescent="0.4">
      <c r="A40" s="72"/>
      <c r="B40" s="76"/>
      <c r="C40" s="77"/>
      <c r="D40" s="86" t="s">
        <v>46</v>
      </c>
      <c r="E40" s="86"/>
      <c r="F40" s="86"/>
      <c r="G40" s="68" t="s">
        <v>83</v>
      </c>
      <c r="H40" s="68"/>
      <c r="I40" s="68"/>
    </row>
    <row r="41" spans="1:9" ht="21" customHeight="1" x14ac:dyDescent="0.4">
      <c r="A41" s="72"/>
      <c r="B41" s="76"/>
      <c r="C41" s="77"/>
      <c r="D41" s="81" t="s">
        <v>39</v>
      </c>
      <c r="E41" s="81"/>
      <c r="F41" s="81"/>
      <c r="G41" s="81" t="s">
        <v>40</v>
      </c>
      <c r="H41" s="81"/>
      <c r="I41" s="81"/>
    </row>
    <row r="42" spans="1:9" ht="21" customHeight="1" x14ac:dyDescent="0.4">
      <c r="A42" s="73"/>
      <c r="B42" s="78"/>
      <c r="C42" s="79"/>
      <c r="D42" s="68" t="s">
        <v>82</v>
      </c>
      <c r="E42" s="68"/>
      <c r="F42" s="68"/>
      <c r="G42" s="69" t="s">
        <v>80</v>
      </c>
      <c r="H42" s="69"/>
      <c r="I42" s="69"/>
    </row>
    <row r="43" spans="1:9" ht="13.5" x14ac:dyDescent="0.4">
      <c r="A43" s="14" t="s">
        <v>19</v>
      </c>
      <c r="B43" s="7"/>
      <c r="C43" s="7"/>
      <c r="D43" s="15"/>
      <c r="E43" s="15"/>
      <c r="F43" s="16"/>
      <c r="G43" s="16"/>
      <c r="H43" s="16"/>
      <c r="I43" s="16"/>
    </row>
    <row r="44" spans="1:9" ht="13.5" x14ac:dyDescent="0.4">
      <c r="A44" s="27" t="s">
        <v>43</v>
      </c>
      <c r="B44" s="70" t="s">
        <v>20</v>
      </c>
      <c r="C44" s="70"/>
      <c r="D44" s="70"/>
      <c r="E44" s="70"/>
      <c r="F44" s="70"/>
      <c r="G44" s="70"/>
      <c r="H44" s="70"/>
      <c r="I44" s="70"/>
    </row>
    <row r="45" spans="1:9" ht="27" customHeight="1" x14ac:dyDescent="0.4">
      <c r="A45" s="28">
        <v>2</v>
      </c>
      <c r="B45" s="135" t="s">
        <v>94</v>
      </c>
      <c r="C45" s="135"/>
      <c r="D45" s="135"/>
      <c r="E45" s="135"/>
      <c r="F45" s="135"/>
      <c r="G45" s="135"/>
      <c r="H45" s="135"/>
      <c r="I45" s="135"/>
    </row>
    <row r="46" spans="1:9" ht="27" customHeight="1" x14ac:dyDescent="0.4">
      <c r="A46" s="28">
        <v>3</v>
      </c>
      <c r="B46" s="136" t="s">
        <v>108</v>
      </c>
      <c r="C46" s="136"/>
      <c r="D46" s="136"/>
      <c r="E46" s="136"/>
      <c r="F46" s="136"/>
      <c r="G46" s="136"/>
      <c r="H46" s="136"/>
      <c r="I46" s="136"/>
    </row>
    <row r="47" spans="1:9" ht="26.45" customHeight="1" x14ac:dyDescent="0.4">
      <c r="A47" s="61" t="s">
        <v>84</v>
      </c>
      <c r="B47" s="70" t="s">
        <v>73</v>
      </c>
      <c r="C47" s="70"/>
      <c r="D47" s="70"/>
      <c r="E47" s="70"/>
      <c r="F47" s="70"/>
      <c r="G47" s="70"/>
      <c r="H47" s="70"/>
      <c r="I47" s="70"/>
    </row>
    <row r="48" spans="1:9" ht="20.45" customHeight="1" x14ac:dyDescent="0.4">
      <c r="A48" s="28" t="s">
        <v>74</v>
      </c>
      <c r="B48" s="70" t="s">
        <v>75</v>
      </c>
      <c r="C48" s="70"/>
      <c r="D48" s="70"/>
      <c r="E48" s="70"/>
      <c r="F48" s="70"/>
      <c r="G48" s="70"/>
      <c r="H48" s="70"/>
      <c r="I48" s="70"/>
    </row>
    <row r="49" spans="1:9" ht="26.25" customHeight="1" x14ac:dyDescent="0.4">
      <c r="A49" s="28">
        <v>8</v>
      </c>
      <c r="B49" s="70" t="s">
        <v>109</v>
      </c>
      <c r="C49" s="70"/>
      <c r="D49" s="70"/>
      <c r="E49" s="70"/>
      <c r="F49" s="70"/>
      <c r="G49" s="70"/>
      <c r="H49" s="70"/>
      <c r="I49" s="70"/>
    </row>
    <row r="50" spans="1:9" ht="20.25" customHeight="1" x14ac:dyDescent="0.4">
      <c r="A50" s="28">
        <v>12</v>
      </c>
      <c r="B50" s="70" t="s">
        <v>110</v>
      </c>
      <c r="C50" s="70"/>
      <c r="D50" s="70"/>
      <c r="E50" s="70"/>
      <c r="F50" s="70"/>
      <c r="G50" s="70"/>
      <c r="H50" s="70"/>
      <c r="I50" s="70"/>
    </row>
    <row r="51" spans="1:9" ht="15" customHeight="1" x14ac:dyDescent="0.4">
      <c r="B51" s="67"/>
      <c r="C51" s="67"/>
      <c r="D51" s="67"/>
      <c r="E51" s="67"/>
      <c r="F51" s="67"/>
      <c r="G51" s="67"/>
      <c r="H51" s="67"/>
      <c r="I51" s="67"/>
    </row>
    <row r="52" spans="1:9" ht="15" hidden="1" customHeight="1" x14ac:dyDescent="0.4">
      <c r="B52" s="67"/>
      <c r="C52" s="67"/>
      <c r="D52" s="67"/>
      <c r="E52" s="67"/>
      <c r="F52" s="67"/>
      <c r="G52" s="67"/>
      <c r="H52" s="67"/>
      <c r="I52" s="67"/>
    </row>
    <row r="53" spans="1:9" ht="15" hidden="1" customHeight="1" x14ac:dyDescent="0.4">
      <c r="B53" s="45" t="s">
        <v>95</v>
      </c>
      <c r="C53" s="45"/>
      <c r="D53" s="45"/>
      <c r="E53" s="45"/>
      <c r="F53" s="45"/>
      <c r="G53" s="45"/>
      <c r="H53" s="45"/>
      <c r="I53" s="45"/>
    </row>
    <row r="54" spans="1:9" ht="15" hidden="1" customHeight="1" x14ac:dyDescent="0.4">
      <c r="B54" s="45" t="s">
        <v>85</v>
      </c>
      <c r="C54" s="45"/>
      <c r="D54" s="45"/>
      <c r="E54" s="45"/>
      <c r="F54" s="45"/>
      <c r="G54" s="45"/>
      <c r="H54" s="45"/>
      <c r="I54" s="45"/>
    </row>
    <row r="55" spans="1:9" ht="15" hidden="1" customHeight="1" x14ac:dyDescent="0.4">
      <c r="B55" s="45" t="s">
        <v>96</v>
      </c>
      <c r="C55" s="45"/>
      <c r="D55" s="45"/>
      <c r="E55" s="45"/>
      <c r="F55" s="45"/>
      <c r="G55" s="45"/>
      <c r="H55" s="45"/>
      <c r="I55" s="45"/>
    </row>
    <row r="56" spans="1:9" ht="15" hidden="1" customHeight="1" x14ac:dyDescent="0.4">
      <c r="B56" s="10" t="s">
        <v>97</v>
      </c>
    </row>
    <row r="57" spans="1:9" ht="15" hidden="1" customHeight="1" x14ac:dyDescent="0.4"/>
    <row r="58" spans="1:9" ht="15" customHeight="1" x14ac:dyDescent="0.4"/>
  </sheetData>
  <mergeCells count="68">
    <mergeCell ref="A6:I6"/>
    <mergeCell ref="A7:I7"/>
    <mergeCell ref="A8:B8"/>
    <mergeCell ref="A9:A10"/>
    <mergeCell ref="B9:C10"/>
    <mergeCell ref="E9:F9"/>
    <mergeCell ref="H9:I9"/>
    <mergeCell ref="E10:I10"/>
    <mergeCell ref="D11:I11"/>
    <mergeCell ref="B12:I12"/>
    <mergeCell ref="B19:H19"/>
    <mergeCell ref="B20:H20"/>
    <mergeCell ref="A21:A22"/>
    <mergeCell ref="B21:C22"/>
    <mergeCell ref="D21:F21"/>
    <mergeCell ref="G21:I21"/>
    <mergeCell ref="D22:F22"/>
    <mergeCell ref="G22:I22"/>
    <mergeCell ref="B30:G30"/>
    <mergeCell ref="H30:I30"/>
    <mergeCell ref="A25:A26"/>
    <mergeCell ref="B25:C25"/>
    <mergeCell ref="D25:I25"/>
    <mergeCell ref="B26:C26"/>
    <mergeCell ref="D26:E26"/>
    <mergeCell ref="F26:G26"/>
    <mergeCell ref="H26:I26"/>
    <mergeCell ref="B27:E27"/>
    <mergeCell ref="F27:I27"/>
    <mergeCell ref="B28:E28"/>
    <mergeCell ref="F28:I28"/>
    <mergeCell ref="F29:I29"/>
    <mergeCell ref="B31:C31"/>
    <mergeCell ref="G31:I31"/>
    <mergeCell ref="B32:C32"/>
    <mergeCell ref="D32:I32"/>
    <mergeCell ref="B33:C33"/>
    <mergeCell ref="E33:F33"/>
    <mergeCell ref="H33:I33"/>
    <mergeCell ref="B34:C34"/>
    <mergeCell ref="D34:I34"/>
    <mergeCell ref="A35:A42"/>
    <mergeCell ref="B35:C42"/>
    <mergeCell ref="D35:F35"/>
    <mergeCell ref="G35:I35"/>
    <mergeCell ref="D36:F36"/>
    <mergeCell ref="G36:I36"/>
    <mergeCell ref="D37:F37"/>
    <mergeCell ref="G37:I37"/>
    <mergeCell ref="B45:I45"/>
    <mergeCell ref="D38:F38"/>
    <mergeCell ref="G38:I38"/>
    <mergeCell ref="D39:F39"/>
    <mergeCell ref="G39:I39"/>
    <mergeCell ref="D40:F40"/>
    <mergeCell ref="G40:I40"/>
    <mergeCell ref="D41:F41"/>
    <mergeCell ref="G41:I41"/>
    <mergeCell ref="D42:F42"/>
    <mergeCell ref="G42:I42"/>
    <mergeCell ref="B44:I44"/>
    <mergeCell ref="B50:I50"/>
    <mergeCell ref="B51:I51"/>
    <mergeCell ref="B52:I52"/>
    <mergeCell ref="B46:I46"/>
    <mergeCell ref="B47:I47"/>
    <mergeCell ref="B48:I48"/>
    <mergeCell ref="B49:I49"/>
  </mergeCells>
  <phoneticPr fontId="3"/>
  <dataValidations count="1">
    <dataValidation type="list" allowBlank="1" showInputMessage="1" sqref="D42:F42">
      <formula1>"普通,当座"</formula1>
    </dataValidation>
  </dataValidations>
  <printOptions horizontalCentered="1"/>
  <pageMargins left="0" right="0" top="0" bottom="0" header="0" footer="0"/>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第３号様式</vt:lpstr>
      <vt:lpstr>別紙</vt:lpstr>
      <vt:lpstr>記載例→</vt:lpstr>
      <vt:lpstr>第３号様式 (記載例電子)</vt:lpstr>
      <vt:lpstr>別紙 (記載例電子)</vt:lpstr>
      <vt:lpstr>第３号様式 (記載例紙) </vt:lpstr>
      <vt:lpstr>別紙 (記載例紙)</vt:lpstr>
      <vt:lpstr>第３号様式!Print_Area</vt:lpstr>
      <vt:lpstr>'第３号様式 (記載例紙) '!Print_Area</vt:lpstr>
      <vt:lpstr>'第３号様式 (記載例電子)'!Print_Area</vt:lpstr>
      <vt:lpstr>別紙!Print_Area</vt:lpstr>
      <vt:lpstr>'別紙 (記載例紙)'!Print_Area</vt:lpstr>
      <vt:lpstr>'別紙 (記載例電子)'!Print_Area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2021-01-13T11:31:32Z</dcterms:modified>
</cp:coreProperties>
</file>