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4.inside.mhlw.go.jp\文書共有領域\全省領域\10900000_健康局\0000　2年度インフルエンザ流行期における発熱外来診療体制確保支援補助金\02医療機関の皆様へ\検査体制\"/>
    </mc:Choice>
  </mc:AlternateContent>
  <bookViews>
    <workbookView xWindow="0" yWindow="0" windowWidth="15345" windowHeight="4485" activeTab="1"/>
  </bookViews>
  <sheets>
    <sheet name="開設時間受診者数整理表" sheetId="2" r:id="rId1"/>
    <sheet name="開設時間受診者数整理表・記入要領" sheetId="1"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12" i="2" l="1"/>
  <c r="T112" i="2" s="1"/>
  <c r="Q111" i="2"/>
  <c r="Q113" i="2" s="1"/>
  <c r="P111" i="2"/>
  <c r="P113" i="2" s="1"/>
  <c r="O111" i="2"/>
  <c r="O113" i="2" s="1"/>
  <c r="N111" i="2"/>
  <c r="N113" i="2" s="1"/>
  <c r="M111" i="2"/>
  <c r="M113" i="2" s="1"/>
  <c r="L111" i="2"/>
  <c r="L113" i="2" s="1"/>
  <c r="K111" i="2"/>
  <c r="K113" i="2" s="1"/>
  <c r="J111" i="2"/>
  <c r="J113" i="2" s="1"/>
  <c r="I111" i="2"/>
  <c r="I113" i="2" s="1"/>
  <c r="H111" i="2"/>
  <c r="H113" i="2" s="1"/>
  <c r="G111" i="2"/>
  <c r="G113" i="2" s="1"/>
  <c r="F111" i="2"/>
  <c r="F113" i="2" s="1"/>
  <c r="E111" i="2"/>
  <c r="E113" i="2" s="1"/>
  <c r="D111" i="2"/>
  <c r="D113" i="2" s="1"/>
  <c r="C111" i="2"/>
  <c r="C113" i="2" s="1"/>
  <c r="S110" i="2"/>
  <c r="T110" i="2" s="1"/>
  <c r="P104" i="2"/>
  <c r="L104" i="2"/>
  <c r="H104" i="2"/>
  <c r="D104" i="2"/>
  <c r="S103" i="2"/>
  <c r="R102" i="2"/>
  <c r="R104" i="2" s="1"/>
  <c r="Q102" i="2"/>
  <c r="Q104" i="2" s="1"/>
  <c r="P102" i="2"/>
  <c r="O102" i="2"/>
  <c r="O104" i="2" s="1"/>
  <c r="N102" i="2"/>
  <c r="N104" i="2" s="1"/>
  <c r="M102" i="2"/>
  <c r="M104" i="2" s="1"/>
  <c r="L102" i="2"/>
  <c r="K102" i="2"/>
  <c r="K104" i="2" s="1"/>
  <c r="J102" i="2"/>
  <c r="J104" i="2" s="1"/>
  <c r="I102" i="2"/>
  <c r="I104" i="2" s="1"/>
  <c r="H102" i="2"/>
  <c r="G102" i="2"/>
  <c r="G104" i="2" s="1"/>
  <c r="F102" i="2"/>
  <c r="F104" i="2" s="1"/>
  <c r="E102" i="2"/>
  <c r="E104" i="2" s="1"/>
  <c r="D102" i="2"/>
  <c r="C102" i="2"/>
  <c r="C104" i="2" s="1"/>
  <c r="S104" i="2" s="1"/>
  <c r="S101" i="2"/>
  <c r="S93" i="2"/>
  <c r="T93" i="2" s="1"/>
  <c r="N92" i="2"/>
  <c r="N94" i="2" s="1"/>
  <c r="M92" i="2"/>
  <c r="M94" i="2" s="1"/>
  <c r="L92" i="2"/>
  <c r="L94" i="2" s="1"/>
  <c r="K92" i="2"/>
  <c r="K94" i="2" s="1"/>
  <c r="J92" i="2"/>
  <c r="J94" i="2" s="1"/>
  <c r="I92" i="2"/>
  <c r="I94" i="2" s="1"/>
  <c r="H92" i="2"/>
  <c r="H94" i="2" s="1"/>
  <c r="G92" i="2"/>
  <c r="G94" i="2" s="1"/>
  <c r="F92" i="2"/>
  <c r="F94" i="2" s="1"/>
  <c r="E92" i="2"/>
  <c r="E94" i="2" s="1"/>
  <c r="D92" i="2"/>
  <c r="D94" i="2" s="1"/>
  <c r="C92" i="2"/>
  <c r="C94" i="2" s="1"/>
  <c r="S91" i="2"/>
  <c r="T91" i="2" s="1"/>
  <c r="P85" i="2"/>
  <c r="L85" i="2"/>
  <c r="H85" i="2"/>
  <c r="D85" i="2"/>
  <c r="S84" i="2"/>
  <c r="R83" i="2"/>
  <c r="R85" i="2" s="1"/>
  <c r="Q83" i="2"/>
  <c r="Q85" i="2" s="1"/>
  <c r="P83" i="2"/>
  <c r="O83" i="2"/>
  <c r="O85" i="2" s="1"/>
  <c r="N83" i="2"/>
  <c r="N85" i="2" s="1"/>
  <c r="M83" i="2"/>
  <c r="M85" i="2" s="1"/>
  <c r="L83" i="2"/>
  <c r="K83" i="2"/>
  <c r="K85" i="2" s="1"/>
  <c r="J83" i="2"/>
  <c r="J85" i="2" s="1"/>
  <c r="I83" i="2"/>
  <c r="I85" i="2" s="1"/>
  <c r="H83" i="2"/>
  <c r="G83" i="2"/>
  <c r="G85" i="2" s="1"/>
  <c r="F83" i="2"/>
  <c r="F85" i="2" s="1"/>
  <c r="E83" i="2"/>
  <c r="E85" i="2" s="1"/>
  <c r="D83" i="2"/>
  <c r="C83" i="2"/>
  <c r="C85" i="2" s="1"/>
  <c r="S82" i="2"/>
  <c r="S74" i="2"/>
  <c r="T74" i="2" s="1"/>
  <c r="Q73" i="2"/>
  <c r="Q75" i="2" s="1"/>
  <c r="P73" i="2"/>
  <c r="P75" i="2" s="1"/>
  <c r="O73" i="2"/>
  <c r="O75" i="2" s="1"/>
  <c r="N73" i="2"/>
  <c r="N75" i="2" s="1"/>
  <c r="M73" i="2"/>
  <c r="M75" i="2" s="1"/>
  <c r="L73" i="2"/>
  <c r="L75" i="2" s="1"/>
  <c r="K73" i="2"/>
  <c r="K75" i="2" s="1"/>
  <c r="J73" i="2"/>
  <c r="J75" i="2" s="1"/>
  <c r="I73" i="2"/>
  <c r="I75" i="2" s="1"/>
  <c r="H73" i="2"/>
  <c r="H75" i="2" s="1"/>
  <c r="G73" i="2"/>
  <c r="G75" i="2" s="1"/>
  <c r="F73" i="2"/>
  <c r="F75" i="2" s="1"/>
  <c r="E73" i="2"/>
  <c r="E75" i="2" s="1"/>
  <c r="D73" i="2"/>
  <c r="D75" i="2" s="1"/>
  <c r="C73" i="2"/>
  <c r="C75" i="2" s="1"/>
  <c r="T72" i="2"/>
  <c r="S72" i="2"/>
  <c r="Q66" i="2"/>
  <c r="P66" i="2"/>
  <c r="M66" i="2"/>
  <c r="L66" i="2"/>
  <c r="I66" i="2"/>
  <c r="H66" i="2"/>
  <c r="E66" i="2"/>
  <c r="D66" i="2"/>
  <c r="S65" i="2"/>
  <c r="R64" i="2"/>
  <c r="R66" i="2" s="1"/>
  <c r="Q64" i="2"/>
  <c r="P64" i="2"/>
  <c r="O64" i="2"/>
  <c r="O66" i="2" s="1"/>
  <c r="N64" i="2"/>
  <c r="N66" i="2" s="1"/>
  <c r="M64" i="2"/>
  <c r="L64" i="2"/>
  <c r="K64" i="2"/>
  <c r="K66" i="2" s="1"/>
  <c r="J64" i="2"/>
  <c r="J66" i="2" s="1"/>
  <c r="I64" i="2"/>
  <c r="H64" i="2"/>
  <c r="G64" i="2"/>
  <c r="G66" i="2" s="1"/>
  <c r="F64" i="2"/>
  <c r="F66" i="2" s="1"/>
  <c r="E64" i="2"/>
  <c r="D64" i="2"/>
  <c r="C64" i="2"/>
  <c r="C66" i="2" s="1"/>
  <c r="S66" i="2" s="1"/>
  <c r="S63" i="2"/>
  <c r="P47" i="2"/>
  <c r="L47" i="2"/>
  <c r="H47" i="2"/>
  <c r="D47" i="2"/>
  <c r="S46" i="2"/>
  <c r="R45" i="2"/>
  <c r="R47" i="2" s="1"/>
  <c r="Q45" i="2"/>
  <c r="Q47" i="2" s="1"/>
  <c r="P45" i="2"/>
  <c r="O45" i="2"/>
  <c r="O47" i="2" s="1"/>
  <c r="N45" i="2"/>
  <c r="N47" i="2" s="1"/>
  <c r="M45" i="2"/>
  <c r="M47" i="2" s="1"/>
  <c r="L45" i="2"/>
  <c r="K45" i="2"/>
  <c r="K47" i="2" s="1"/>
  <c r="J45" i="2"/>
  <c r="J47" i="2" s="1"/>
  <c r="I45" i="2"/>
  <c r="I47" i="2" s="1"/>
  <c r="H45" i="2"/>
  <c r="G45" i="2"/>
  <c r="G47" i="2" s="1"/>
  <c r="F45" i="2"/>
  <c r="F47" i="2" s="1"/>
  <c r="E45" i="2"/>
  <c r="E47" i="2" s="1"/>
  <c r="D45" i="2"/>
  <c r="C45" i="2"/>
  <c r="C47" i="2" s="1"/>
  <c r="S44" i="2"/>
  <c r="S36" i="2"/>
  <c r="T36" i="2" s="1"/>
  <c r="P35" i="2"/>
  <c r="P37" i="2" s="1"/>
  <c r="O35" i="2"/>
  <c r="O37" i="2" s="1"/>
  <c r="N35" i="2"/>
  <c r="N37" i="2" s="1"/>
  <c r="M35" i="2"/>
  <c r="M37" i="2" s="1"/>
  <c r="L35" i="2"/>
  <c r="L37" i="2" s="1"/>
  <c r="K35" i="2"/>
  <c r="K37" i="2" s="1"/>
  <c r="J35" i="2"/>
  <c r="J37" i="2" s="1"/>
  <c r="I35" i="2"/>
  <c r="I37" i="2" s="1"/>
  <c r="H35" i="2"/>
  <c r="H37" i="2" s="1"/>
  <c r="G35" i="2"/>
  <c r="G37" i="2" s="1"/>
  <c r="F35" i="2"/>
  <c r="F37" i="2" s="1"/>
  <c r="E35" i="2"/>
  <c r="E37" i="2" s="1"/>
  <c r="D35" i="2"/>
  <c r="D37" i="2" s="1"/>
  <c r="C35" i="2"/>
  <c r="C37" i="2" s="1"/>
  <c r="S34" i="2"/>
  <c r="T34" i="2" s="1"/>
  <c r="S28" i="2"/>
  <c r="S27" i="2"/>
  <c r="S26" i="2"/>
  <c r="S25" i="2"/>
  <c r="D26" i="2"/>
  <c r="R26" i="2"/>
  <c r="R28" i="2" s="1"/>
  <c r="Q26" i="2"/>
  <c r="Q28" i="2" s="1"/>
  <c r="P26" i="2"/>
  <c r="P28" i="2" s="1"/>
  <c r="O26" i="2"/>
  <c r="O28" i="2" s="1"/>
  <c r="N26" i="2"/>
  <c r="N28" i="2" s="1"/>
  <c r="M26" i="2"/>
  <c r="M28" i="2" s="1"/>
  <c r="L26" i="2"/>
  <c r="L28" i="2" s="1"/>
  <c r="K26" i="2"/>
  <c r="K28" i="2" s="1"/>
  <c r="J26" i="2"/>
  <c r="J28" i="2" s="1"/>
  <c r="I26" i="2"/>
  <c r="I28" i="2" s="1"/>
  <c r="H26" i="2"/>
  <c r="H28" i="2" s="1"/>
  <c r="G26" i="2"/>
  <c r="G28" i="2" s="1"/>
  <c r="F26" i="2"/>
  <c r="F28" i="2" s="1"/>
  <c r="E26" i="2"/>
  <c r="E28" i="2" s="1"/>
  <c r="D28" i="2"/>
  <c r="C26" i="2"/>
  <c r="C28" i="2" s="1"/>
  <c r="J7" i="2"/>
  <c r="S113" i="2" l="1"/>
  <c r="T113" i="2" s="1"/>
  <c r="S111" i="2"/>
  <c r="T111" i="2" s="1"/>
  <c r="S102" i="2"/>
  <c r="S94" i="2"/>
  <c r="T94" i="2" s="1"/>
  <c r="S92" i="2"/>
  <c r="T92" i="2" s="1"/>
  <c r="S85" i="2"/>
  <c r="S83" i="2"/>
  <c r="S75" i="2"/>
  <c r="T75" i="2" s="1"/>
  <c r="S73" i="2"/>
  <c r="T73" i="2" s="1"/>
  <c r="S64" i="2"/>
  <c r="S47" i="2"/>
  <c r="S45" i="2"/>
  <c r="S37" i="2"/>
  <c r="T37" i="2" s="1"/>
  <c r="S35" i="2"/>
  <c r="T35" i="2" s="1"/>
  <c r="S7" i="1"/>
  <c r="S55" i="2" l="1"/>
  <c r="T55" i="2" s="1"/>
  <c r="Q54" i="2"/>
  <c r="Q56" i="2" s="1"/>
  <c r="P54" i="2"/>
  <c r="P56" i="2" s="1"/>
  <c r="O54" i="2"/>
  <c r="O56" i="2" s="1"/>
  <c r="N54" i="2"/>
  <c r="N56" i="2" s="1"/>
  <c r="M54" i="2"/>
  <c r="M56" i="2" s="1"/>
  <c r="L54" i="2"/>
  <c r="L56" i="2" s="1"/>
  <c r="K54" i="2"/>
  <c r="K56" i="2" s="1"/>
  <c r="J54" i="2"/>
  <c r="J56" i="2" s="1"/>
  <c r="I54" i="2"/>
  <c r="I56" i="2" s="1"/>
  <c r="H54" i="2"/>
  <c r="H56" i="2" s="1"/>
  <c r="G54" i="2"/>
  <c r="G56" i="2" s="1"/>
  <c r="F54" i="2"/>
  <c r="F56" i="2" s="1"/>
  <c r="E54" i="2"/>
  <c r="E56" i="2" s="1"/>
  <c r="D54" i="2"/>
  <c r="D56" i="2" s="1"/>
  <c r="C54" i="2"/>
  <c r="C56" i="2" s="1"/>
  <c r="S53" i="2"/>
  <c r="T53" i="2" s="1"/>
  <c r="S17" i="2"/>
  <c r="Q16" i="2"/>
  <c r="Q18" i="2" s="1"/>
  <c r="P16" i="2"/>
  <c r="P18" i="2" s="1"/>
  <c r="O16" i="2"/>
  <c r="O18" i="2" s="1"/>
  <c r="N16" i="2"/>
  <c r="N18" i="2" s="1"/>
  <c r="M16" i="2"/>
  <c r="M18" i="2" s="1"/>
  <c r="L16" i="2"/>
  <c r="L18" i="2" s="1"/>
  <c r="K16" i="2"/>
  <c r="K18" i="2" s="1"/>
  <c r="J16" i="2"/>
  <c r="J18" i="2" s="1"/>
  <c r="I16" i="2"/>
  <c r="I18" i="2" s="1"/>
  <c r="H16" i="2"/>
  <c r="H18" i="2" s="1"/>
  <c r="G16" i="2"/>
  <c r="G18" i="2" s="1"/>
  <c r="F16" i="2"/>
  <c r="F18" i="2" s="1"/>
  <c r="E16" i="2"/>
  <c r="E18" i="2" s="1"/>
  <c r="D16" i="2"/>
  <c r="D18" i="2" s="1"/>
  <c r="C16" i="2"/>
  <c r="S16" i="2" s="1"/>
  <c r="S15" i="2"/>
  <c r="J9" i="2"/>
  <c r="F9" i="2"/>
  <c r="S8" i="2"/>
  <c r="R7" i="2"/>
  <c r="R9" i="2" s="1"/>
  <c r="Q7" i="2"/>
  <c r="Q9" i="2" s="1"/>
  <c r="P7" i="2"/>
  <c r="P9" i="2" s="1"/>
  <c r="O7" i="2"/>
  <c r="O9" i="2" s="1"/>
  <c r="N7" i="2"/>
  <c r="N9" i="2" s="1"/>
  <c r="M7" i="2"/>
  <c r="M9" i="2" s="1"/>
  <c r="L7" i="2"/>
  <c r="L9" i="2" s="1"/>
  <c r="K7" i="2"/>
  <c r="K9" i="2" s="1"/>
  <c r="I7" i="2"/>
  <c r="I9" i="2" s="1"/>
  <c r="H7" i="2"/>
  <c r="H9" i="2" s="1"/>
  <c r="G7" i="2"/>
  <c r="G9" i="2" s="1"/>
  <c r="F7" i="2"/>
  <c r="E7" i="2"/>
  <c r="E9" i="2" s="1"/>
  <c r="D7" i="2"/>
  <c r="D9" i="2" s="1"/>
  <c r="C7" i="2"/>
  <c r="S6" i="2"/>
  <c r="T15" i="2" l="1"/>
  <c r="U110" i="2" s="1"/>
  <c r="T17" i="2"/>
  <c r="S7" i="2"/>
  <c r="S56" i="2"/>
  <c r="T56" i="2" s="1"/>
  <c r="T16" i="2"/>
  <c r="U112" i="2"/>
  <c r="C9" i="2"/>
  <c r="S9" i="2" s="1"/>
  <c r="S54" i="2"/>
  <c r="C18" i="2"/>
  <c r="S18" i="2" s="1"/>
  <c r="Q111" i="1"/>
  <c r="P111" i="1"/>
  <c r="O111" i="1"/>
  <c r="N111" i="1"/>
  <c r="M111" i="1"/>
  <c r="L111" i="1"/>
  <c r="K111" i="1"/>
  <c r="J111" i="1"/>
  <c r="I111" i="1"/>
  <c r="H111" i="1"/>
  <c r="G111" i="1"/>
  <c r="F111" i="1"/>
  <c r="E111" i="1"/>
  <c r="D111" i="1"/>
  <c r="C111" i="1"/>
  <c r="R102" i="1"/>
  <c r="Q102" i="1"/>
  <c r="P102" i="1"/>
  <c r="O102" i="1"/>
  <c r="N102" i="1"/>
  <c r="M102" i="1"/>
  <c r="L102" i="1"/>
  <c r="K102" i="1"/>
  <c r="J102" i="1"/>
  <c r="I102" i="1"/>
  <c r="H102" i="1"/>
  <c r="G102" i="1"/>
  <c r="F102" i="1"/>
  <c r="E102" i="1"/>
  <c r="D102" i="1"/>
  <c r="C102" i="1"/>
  <c r="S102" i="1" s="1"/>
  <c r="N92" i="1"/>
  <c r="M92" i="1"/>
  <c r="L92" i="1"/>
  <c r="K92" i="1"/>
  <c r="J92" i="1"/>
  <c r="I92" i="1"/>
  <c r="H92" i="1"/>
  <c r="G92" i="1"/>
  <c r="F92" i="1"/>
  <c r="E92" i="1"/>
  <c r="D92" i="1"/>
  <c r="C92" i="1"/>
  <c r="S92" i="1" s="1"/>
  <c r="R83" i="1"/>
  <c r="Q83" i="1"/>
  <c r="P83" i="1"/>
  <c r="O83" i="1"/>
  <c r="N83" i="1"/>
  <c r="M83" i="1"/>
  <c r="L83" i="1"/>
  <c r="K83" i="1"/>
  <c r="J83" i="1"/>
  <c r="I83" i="1"/>
  <c r="H83" i="1"/>
  <c r="G83" i="1"/>
  <c r="F83" i="1"/>
  <c r="E83" i="1"/>
  <c r="D83" i="1"/>
  <c r="C83" i="1"/>
  <c r="S83" i="1" s="1"/>
  <c r="Q73" i="1"/>
  <c r="P73" i="1"/>
  <c r="O73" i="1"/>
  <c r="N73" i="1"/>
  <c r="M73" i="1"/>
  <c r="L73" i="1"/>
  <c r="K73" i="1"/>
  <c r="J73" i="1"/>
  <c r="I73" i="1"/>
  <c r="H73" i="1"/>
  <c r="G73" i="1"/>
  <c r="F73" i="1"/>
  <c r="E73" i="1"/>
  <c r="D73" i="1"/>
  <c r="C73" i="1"/>
  <c r="S73" i="1" s="1"/>
  <c r="R64" i="1"/>
  <c r="Q64" i="1"/>
  <c r="P64" i="1"/>
  <c r="O64" i="1"/>
  <c r="N64" i="1"/>
  <c r="M64" i="1"/>
  <c r="L64" i="1"/>
  <c r="K64" i="1"/>
  <c r="J64" i="1"/>
  <c r="I64" i="1"/>
  <c r="H64" i="1"/>
  <c r="G64" i="1"/>
  <c r="F64" i="1"/>
  <c r="E64" i="1"/>
  <c r="D64" i="1"/>
  <c r="C64" i="1"/>
  <c r="Q54" i="1"/>
  <c r="P54" i="1"/>
  <c r="O54" i="1"/>
  <c r="N54" i="1"/>
  <c r="M54" i="1"/>
  <c r="L54" i="1"/>
  <c r="K54" i="1"/>
  <c r="J54" i="1"/>
  <c r="I54" i="1"/>
  <c r="H54" i="1"/>
  <c r="G54" i="1"/>
  <c r="F54" i="1"/>
  <c r="E54" i="1"/>
  <c r="D54" i="1"/>
  <c r="C54" i="1"/>
  <c r="R45" i="1"/>
  <c r="Q45" i="1"/>
  <c r="P45" i="1"/>
  <c r="O45" i="1"/>
  <c r="N45" i="1"/>
  <c r="M45" i="1"/>
  <c r="L45" i="1"/>
  <c r="K45" i="1"/>
  <c r="J45" i="1"/>
  <c r="I45" i="1"/>
  <c r="H45" i="1"/>
  <c r="G45" i="1"/>
  <c r="F45" i="1"/>
  <c r="E45" i="1"/>
  <c r="D45" i="1"/>
  <c r="C45" i="1"/>
  <c r="P35" i="1"/>
  <c r="O35" i="1"/>
  <c r="N35" i="1"/>
  <c r="M35" i="1"/>
  <c r="L35" i="1"/>
  <c r="K35" i="1"/>
  <c r="J35" i="1"/>
  <c r="I35" i="1"/>
  <c r="H35" i="1"/>
  <c r="G35" i="1"/>
  <c r="F35" i="1"/>
  <c r="E35" i="1"/>
  <c r="D35" i="1"/>
  <c r="C35" i="1"/>
  <c r="S35" i="1" s="1"/>
  <c r="R26" i="1"/>
  <c r="Q26" i="1"/>
  <c r="P26" i="1"/>
  <c r="O26" i="1"/>
  <c r="N26" i="1"/>
  <c r="M26" i="1"/>
  <c r="L26" i="1"/>
  <c r="K26" i="1"/>
  <c r="J26" i="1"/>
  <c r="I26" i="1"/>
  <c r="H26" i="1"/>
  <c r="G26" i="1"/>
  <c r="F26" i="1"/>
  <c r="E26" i="1"/>
  <c r="D26" i="1"/>
  <c r="C26" i="1"/>
  <c r="S26" i="1" s="1"/>
  <c r="Q16" i="1"/>
  <c r="P16" i="1"/>
  <c r="O16" i="1"/>
  <c r="N16" i="1"/>
  <c r="M16" i="1"/>
  <c r="L16" i="1"/>
  <c r="K16" i="1"/>
  <c r="J16" i="1"/>
  <c r="I16" i="1"/>
  <c r="H16" i="1"/>
  <c r="G16" i="1"/>
  <c r="F16" i="1"/>
  <c r="E16" i="1"/>
  <c r="D16" i="1"/>
  <c r="C16" i="1"/>
  <c r="R7" i="1"/>
  <c r="Q7" i="1"/>
  <c r="P7" i="1"/>
  <c r="O7" i="1"/>
  <c r="N7" i="1"/>
  <c r="M7" i="1"/>
  <c r="L7" i="1"/>
  <c r="K7" i="1"/>
  <c r="J7" i="1"/>
  <c r="I7" i="1"/>
  <c r="H7" i="1"/>
  <c r="G7" i="1"/>
  <c r="F7" i="1"/>
  <c r="E7" i="1"/>
  <c r="D7" i="1"/>
  <c r="C7" i="1"/>
  <c r="S103" i="1"/>
  <c r="S101" i="1"/>
  <c r="S93" i="1"/>
  <c r="S91" i="1"/>
  <c r="S84" i="1"/>
  <c r="S82" i="1"/>
  <c r="S74" i="1"/>
  <c r="S72" i="1"/>
  <c r="S65" i="1"/>
  <c r="S63" i="1"/>
  <c r="S46" i="1"/>
  <c r="S44" i="1"/>
  <c r="S36" i="1"/>
  <c r="S34" i="1"/>
  <c r="S27" i="1"/>
  <c r="S25" i="1"/>
  <c r="S64" i="1" l="1"/>
  <c r="S45" i="1"/>
  <c r="T18" i="2"/>
  <c r="T54" i="2"/>
  <c r="U111" i="2" s="1"/>
  <c r="I28" i="1"/>
  <c r="O104" i="1"/>
  <c r="H104" i="1"/>
  <c r="M113" i="1"/>
  <c r="F113" i="1"/>
  <c r="P113" i="1"/>
  <c r="L113" i="1"/>
  <c r="H113" i="1"/>
  <c r="D113" i="1"/>
  <c r="S112" i="1"/>
  <c r="Q113" i="1"/>
  <c r="O113" i="1"/>
  <c r="N113" i="1"/>
  <c r="K113" i="1"/>
  <c r="J113" i="1"/>
  <c r="I113" i="1"/>
  <c r="G113" i="1"/>
  <c r="E113" i="1"/>
  <c r="C113" i="1"/>
  <c r="S110" i="1"/>
  <c r="R104" i="1"/>
  <c r="N104" i="1"/>
  <c r="J104" i="1"/>
  <c r="Q104" i="1"/>
  <c r="P104" i="1"/>
  <c r="M104" i="1"/>
  <c r="L104" i="1"/>
  <c r="K104" i="1"/>
  <c r="I104" i="1"/>
  <c r="G104" i="1"/>
  <c r="F104" i="1"/>
  <c r="E104" i="1"/>
  <c r="D104" i="1"/>
  <c r="C104" i="1"/>
  <c r="L94" i="1"/>
  <c r="H94" i="1"/>
  <c r="N94" i="1"/>
  <c r="M94" i="1"/>
  <c r="K94" i="1"/>
  <c r="J94" i="1"/>
  <c r="I94" i="1"/>
  <c r="G94" i="1"/>
  <c r="F94" i="1"/>
  <c r="E94" i="1"/>
  <c r="D94" i="1"/>
  <c r="C94" i="1"/>
  <c r="R85" i="1"/>
  <c r="N85" i="1"/>
  <c r="J85" i="1"/>
  <c r="Q85" i="1"/>
  <c r="P85" i="1"/>
  <c r="O85" i="1"/>
  <c r="M85" i="1"/>
  <c r="L85" i="1"/>
  <c r="K85" i="1"/>
  <c r="I85" i="1"/>
  <c r="H85" i="1"/>
  <c r="G85" i="1"/>
  <c r="F85" i="1"/>
  <c r="E85" i="1"/>
  <c r="D85" i="1"/>
  <c r="C85" i="1"/>
  <c r="L75" i="1"/>
  <c r="H75" i="1"/>
  <c r="Q75" i="1"/>
  <c r="P75" i="1"/>
  <c r="O75" i="1"/>
  <c r="N75" i="1"/>
  <c r="M75" i="1"/>
  <c r="K75" i="1"/>
  <c r="J75" i="1"/>
  <c r="I75" i="1"/>
  <c r="G75" i="1"/>
  <c r="F75" i="1"/>
  <c r="E75" i="1"/>
  <c r="D75" i="1"/>
  <c r="C75" i="1"/>
  <c r="N66" i="1"/>
  <c r="J66" i="1"/>
  <c r="F66" i="1"/>
  <c r="T74" i="1"/>
  <c r="R66" i="1"/>
  <c r="Q66" i="1"/>
  <c r="P66" i="1"/>
  <c r="O66" i="1"/>
  <c r="M66" i="1"/>
  <c r="L66" i="1"/>
  <c r="K66" i="1"/>
  <c r="I66" i="1"/>
  <c r="H66" i="1"/>
  <c r="G66" i="1"/>
  <c r="E66" i="1"/>
  <c r="D66" i="1"/>
  <c r="C66" i="1"/>
  <c r="H56" i="1"/>
  <c r="S55" i="1"/>
  <c r="T55" i="1" s="1"/>
  <c r="Q56" i="1"/>
  <c r="P56" i="1"/>
  <c r="O56" i="1"/>
  <c r="N56" i="1"/>
  <c r="M56" i="1"/>
  <c r="L56" i="1"/>
  <c r="K56" i="1"/>
  <c r="J56" i="1"/>
  <c r="I56" i="1"/>
  <c r="G56" i="1"/>
  <c r="F56" i="1"/>
  <c r="E56" i="1"/>
  <c r="D56" i="1"/>
  <c r="C56" i="1"/>
  <c r="S53" i="1"/>
  <c r="R47" i="1"/>
  <c r="J47" i="1"/>
  <c r="F47" i="1"/>
  <c r="Q47" i="1"/>
  <c r="P47" i="1"/>
  <c r="O47" i="1"/>
  <c r="N47" i="1"/>
  <c r="M47" i="1"/>
  <c r="L47" i="1"/>
  <c r="K47" i="1"/>
  <c r="I47" i="1"/>
  <c r="H47" i="1"/>
  <c r="G47" i="1"/>
  <c r="E47" i="1"/>
  <c r="D47" i="1"/>
  <c r="C47" i="1"/>
  <c r="P37" i="1"/>
  <c r="L37" i="1"/>
  <c r="O37" i="1"/>
  <c r="N37" i="1"/>
  <c r="M37" i="1"/>
  <c r="K37" i="1"/>
  <c r="J37" i="1"/>
  <c r="I37" i="1"/>
  <c r="H37" i="1"/>
  <c r="G37" i="1"/>
  <c r="F37" i="1"/>
  <c r="E37" i="1"/>
  <c r="D37" i="1"/>
  <c r="C37" i="1"/>
  <c r="R28" i="1"/>
  <c r="N28" i="1"/>
  <c r="Q28" i="1"/>
  <c r="P28" i="1"/>
  <c r="O28" i="1"/>
  <c r="M28" i="1"/>
  <c r="L28" i="1"/>
  <c r="K28" i="1"/>
  <c r="J28" i="1"/>
  <c r="H28" i="1"/>
  <c r="G28" i="1"/>
  <c r="F28" i="1"/>
  <c r="E28" i="1"/>
  <c r="D28" i="1"/>
  <c r="C28" i="1"/>
  <c r="S28" i="1" s="1"/>
  <c r="T15" i="1"/>
  <c r="S17" i="1"/>
  <c r="S15" i="1"/>
  <c r="S8" i="1"/>
  <c r="T17" i="1" s="1"/>
  <c r="S6" i="1"/>
  <c r="Q18" i="1"/>
  <c r="P18" i="1"/>
  <c r="O18" i="1"/>
  <c r="N18" i="1"/>
  <c r="M18" i="1"/>
  <c r="L18" i="1"/>
  <c r="K18" i="1"/>
  <c r="J18" i="1"/>
  <c r="I18" i="1"/>
  <c r="H18" i="1"/>
  <c r="G18" i="1"/>
  <c r="F18" i="1"/>
  <c r="E18" i="1"/>
  <c r="D18" i="1"/>
  <c r="C18" i="1"/>
  <c r="O9" i="1"/>
  <c r="K9" i="1"/>
  <c r="F9" i="1"/>
  <c r="E9" i="1"/>
  <c r="H9" i="1"/>
  <c r="L9" i="1"/>
  <c r="M9" i="1"/>
  <c r="G9" i="1"/>
  <c r="R9" i="1"/>
  <c r="Q9" i="1"/>
  <c r="P9" i="1"/>
  <c r="N9" i="1"/>
  <c r="J9" i="1"/>
  <c r="I9" i="1"/>
  <c r="D9" i="1"/>
  <c r="C9" i="1"/>
  <c r="U113" i="2" l="1"/>
  <c r="S66" i="1"/>
  <c r="S104" i="1"/>
  <c r="S94" i="1"/>
  <c r="S85" i="1"/>
  <c r="S75" i="1"/>
  <c r="S47" i="1"/>
  <c r="S37" i="1"/>
  <c r="T72" i="1"/>
  <c r="T53" i="1"/>
  <c r="S56" i="1"/>
  <c r="T36" i="1"/>
  <c r="T110" i="1"/>
  <c r="T112" i="1"/>
  <c r="S113" i="1"/>
  <c r="T91" i="1"/>
  <c r="T93" i="1"/>
  <c r="T34" i="1"/>
  <c r="S111" i="1"/>
  <c r="T111" i="1" s="1"/>
  <c r="T92" i="1"/>
  <c r="T73" i="1"/>
  <c r="S54" i="1"/>
  <c r="T54" i="1" s="1"/>
  <c r="T35" i="1"/>
  <c r="S9" i="1"/>
  <c r="S18" i="1"/>
  <c r="S16" i="1"/>
  <c r="T16" i="1" s="1"/>
  <c r="T18" i="1" l="1"/>
  <c r="U112" i="1"/>
  <c r="U111" i="1"/>
  <c r="U110" i="1"/>
  <c r="T94" i="1"/>
  <c r="T75" i="1"/>
  <c r="T56" i="1"/>
  <c r="T37" i="1"/>
  <c r="T113" i="1"/>
  <c r="U113" i="1" l="1"/>
</calcChain>
</file>

<file path=xl/sharedStrings.xml><?xml version="1.0" encoding="utf-8"?>
<sst xmlns="http://schemas.openxmlformats.org/spreadsheetml/2006/main" count="914" uniqueCount="55">
  <si>
    <t>１０月</t>
    <rPh sb="2" eb="3">
      <t>ガツ</t>
    </rPh>
    <phoneticPr fontId="1"/>
  </si>
  <si>
    <t>基準患者数</t>
    <rPh sb="0" eb="2">
      <t>キジュン</t>
    </rPh>
    <rPh sb="2" eb="4">
      <t>カンジャ</t>
    </rPh>
    <rPh sb="4" eb="5">
      <t>スウ</t>
    </rPh>
    <phoneticPr fontId="1"/>
  </si>
  <si>
    <t>開設時間</t>
    <rPh sb="0" eb="2">
      <t>カイセツ</t>
    </rPh>
    <rPh sb="2" eb="4">
      <t>ジカン</t>
    </rPh>
    <phoneticPr fontId="1"/>
  </si>
  <si>
    <t>受入患者数</t>
    <rPh sb="0" eb="2">
      <t>ウケイレ</t>
    </rPh>
    <rPh sb="2" eb="4">
      <t>カンジャ</t>
    </rPh>
    <rPh sb="4" eb="5">
      <t>スウ</t>
    </rPh>
    <phoneticPr fontId="1"/>
  </si>
  <si>
    <t>体制確保数</t>
    <rPh sb="0" eb="2">
      <t>タイセイ</t>
    </rPh>
    <rPh sb="2" eb="4">
      <t>カクホ</t>
    </rPh>
    <rPh sb="4" eb="5">
      <t>スウ</t>
    </rPh>
    <phoneticPr fontId="1"/>
  </si>
  <si>
    <t>１日</t>
    <rPh sb="1" eb="2">
      <t>ニチ</t>
    </rPh>
    <phoneticPr fontId="1"/>
  </si>
  <si>
    <t>２日</t>
    <rPh sb="1" eb="2">
      <t>ニチ</t>
    </rPh>
    <phoneticPr fontId="1"/>
  </si>
  <si>
    <t>３日</t>
    <rPh sb="1" eb="2">
      <t>ニチ</t>
    </rPh>
    <phoneticPr fontId="1"/>
  </si>
  <si>
    <t>４日</t>
    <rPh sb="1" eb="2">
      <t>ニチ</t>
    </rPh>
    <phoneticPr fontId="1"/>
  </si>
  <si>
    <t>５日</t>
    <rPh sb="1" eb="2">
      <t>ニチ</t>
    </rPh>
    <phoneticPr fontId="1"/>
  </si>
  <si>
    <t>６日</t>
    <rPh sb="1" eb="2">
      <t>ニチ</t>
    </rPh>
    <phoneticPr fontId="1"/>
  </si>
  <si>
    <t>７日</t>
    <rPh sb="1" eb="2">
      <t>ニチ</t>
    </rPh>
    <phoneticPr fontId="1"/>
  </si>
  <si>
    <t>８日</t>
    <rPh sb="1" eb="2">
      <t>ニチ</t>
    </rPh>
    <phoneticPr fontId="1"/>
  </si>
  <si>
    <t>９日</t>
    <rPh sb="1" eb="2">
      <t>ニチ</t>
    </rPh>
    <phoneticPr fontId="1"/>
  </si>
  <si>
    <t>１０日</t>
    <rPh sb="2" eb="3">
      <t>ニチ</t>
    </rPh>
    <phoneticPr fontId="1"/>
  </si>
  <si>
    <t>１１日</t>
    <rPh sb="2" eb="3">
      <t>ニチ</t>
    </rPh>
    <phoneticPr fontId="1"/>
  </si>
  <si>
    <t>１２日</t>
    <rPh sb="2" eb="3">
      <t>ニチ</t>
    </rPh>
    <phoneticPr fontId="1"/>
  </si>
  <si>
    <t>１３日</t>
    <rPh sb="2" eb="3">
      <t>ニチ</t>
    </rPh>
    <phoneticPr fontId="1"/>
  </si>
  <si>
    <t>１４日</t>
    <rPh sb="2" eb="3">
      <t>ニチ</t>
    </rPh>
    <phoneticPr fontId="1"/>
  </si>
  <si>
    <t>１５日</t>
    <rPh sb="2" eb="3">
      <t>ニチ</t>
    </rPh>
    <phoneticPr fontId="1"/>
  </si>
  <si>
    <t>１６日</t>
    <rPh sb="2" eb="3">
      <t>ニチ</t>
    </rPh>
    <phoneticPr fontId="1"/>
  </si>
  <si>
    <t>１７日</t>
    <rPh sb="2" eb="3">
      <t>ニチ</t>
    </rPh>
    <phoneticPr fontId="1"/>
  </si>
  <si>
    <t>１８日</t>
    <rPh sb="2" eb="3">
      <t>ニチ</t>
    </rPh>
    <phoneticPr fontId="1"/>
  </si>
  <si>
    <t>１９日</t>
    <rPh sb="2" eb="3">
      <t>ニチ</t>
    </rPh>
    <phoneticPr fontId="1"/>
  </si>
  <si>
    <t>２０日</t>
    <rPh sb="2" eb="3">
      <t>ニチ</t>
    </rPh>
    <phoneticPr fontId="1"/>
  </si>
  <si>
    <t>２１日</t>
    <rPh sb="2" eb="3">
      <t>ニチ</t>
    </rPh>
    <phoneticPr fontId="1"/>
  </si>
  <si>
    <t>２２日</t>
    <rPh sb="2" eb="3">
      <t>ニチ</t>
    </rPh>
    <phoneticPr fontId="1"/>
  </si>
  <si>
    <t>２３日</t>
    <rPh sb="2" eb="3">
      <t>ニチ</t>
    </rPh>
    <phoneticPr fontId="1"/>
  </si>
  <si>
    <t>２４日</t>
    <rPh sb="2" eb="3">
      <t>ニチ</t>
    </rPh>
    <phoneticPr fontId="1"/>
  </si>
  <si>
    <t>２５日</t>
    <rPh sb="2" eb="3">
      <t>ニチ</t>
    </rPh>
    <phoneticPr fontId="1"/>
  </si>
  <si>
    <t>２６日</t>
    <rPh sb="2" eb="3">
      <t>ニチ</t>
    </rPh>
    <phoneticPr fontId="1"/>
  </si>
  <si>
    <t>２７日</t>
    <rPh sb="2" eb="3">
      <t>ニチ</t>
    </rPh>
    <phoneticPr fontId="1"/>
  </si>
  <si>
    <t>２８日</t>
    <rPh sb="2" eb="3">
      <t>ニチ</t>
    </rPh>
    <phoneticPr fontId="1"/>
  </si>
  <si>
    <t>２９日</t>
    <rPh sb="2" eb="3">
      <t>ニチ</t>
    </rPh>
    <phoneticPr fontId="1"/>
  </si>
  <si>
    <t>３０日</t>
    <rPh sb="2" eb="3">
      <t>ニチ</t>
    </rPh>
    <phoneticPr fontId="1"/>
  </si>
  <si>
    <t>３１日</t>
    <rPh sb="2" eb="3">
      <t>ニチ</t>
    </rPh>
    <phoneticPr fontId="1"/>
  </si>
  <si>
    <t>区分</t>
    <rPh sb="0" eb="2">
      <t>クブン</t>
    </rPh>
    <phoneticPr fontId="1"/>
  </si>
  <si>
    <t>（木）</t>
    <rPh sb="1" eb="2">
      <t>キ</t>
    </rPh>
    <phoneticPr fontId="1"/>
  </si>
  <si>
    <t>（金）</t>
    <rPh sb="1" eb="2">
      <t>キン</t>
    </rPh>
    <phoneticPr fontId="1"/>
  </si>
  <si>
    <t>（土）</t>
    <rPh sb="1" eb="2">
      <t>ツチ</t>
    </rPh>
    <phoneticPr fontId="1"/>
  </si>
  <si>
    <t>（日）</t>
    <rPh sb="1" eb="2">
      <t>ニチ</t>
    </rPh>
    <phoneticPr fontId="1"/>
  </si>
  <si>
    <t>（月）</t>
    <rPh sb="1" eb="2">
      <t>ツキ</t>
    </rPh>
    <phoneticPr fontId="1"/>
  </si>
  <si>
    <t>（火）</t>
    <rPh sb="1" eb="2">
      <t>ヒ</t>
    </rPh>
    <phoneticPr fontId="1"/>
  </si>
  <si>
    <t>（水）</t>
    <rPh sb="1" eb="2">
      <t>ミズ</t>
    </rPh>
    <phoneticPr fontId="1"/>
  </si>
  <si>
    <t>合計</t>
    <rPh sb="0" eb="2">
      <t>ゴウケイ</t>
    </rPh>
    <phoneticPr fontId="1"/>
  </si>
  <si>
    <t>小計</t>
    <rPh sb="0" eb="2">
      <t>ショウケイ</t>
    </rPh>
    <phoneticPr fontId="1"/>
  </si>
  <si>
    <t>患者受入実績表（記入例：土曜日のみ４時間受診、あとは７時間受診の場合）</t>
    <rPh sb="0" eb="2">
      <t>カンジャ</t>
    </rPh>
    <rPh sb="2" eb="4">
      <t>ウケイレ</t>
    </rPh>
    <rPh sb="4" eb="6">
      <t>ジッセキ</t>
    </rPh>
    <rPh sb="6" eb="7">
      <t>ヒョウ</t>
    </rPh>
    <rPh sb="8" eb="10">
      <t>キニュウ</t>
    </rPh>
    <rPh sb="10" eb="11">
      <t>レイ</t>
    </rPh>
    <rPh sb="12" eb="15">
      <t>ドヨウビ</t>
    </rPh>
    <rPh sb="18" eb="20">
      <t>ジカン</t>
    </rPh>
    <rPh sb="20" eb="22">
      <t>ジュシン</t>
    </rPh>
    <rPh sb="27" eb="29">
      <t>ジカン</t>
    </rPh>
    <rPh sb="29" eb="31">
      <t>ジュシン</t>
    </rPh>
    <rPh sb="32" eb="34">
      <t>バアイ</t>
    </rPh>
    <phoneticPr fontId="1"/>
  </si>
  <si>
    <t>１１月</t>
    <rPh sb="2" eb="3">
      <t>ガツ</t>
    </rPh>
    <phoneticPr fontId="1"/>
  </si>
  <si>
    <t>１２月</t>
    <rPh sb="2" eb="3">
      <t>ガツ</t>
    </rPh>
    <phoneticPr fontId="1"/>
  </si>
  <si>
    <t>１月</t>
    <rPh sb="1" eb="2">
      <t>ガツ</t>
    </rPh>
    <phoneticPr fontId="1"/>
  </si>
  <si>
    <t>２月</t>
    <rPh sb="1" eb="2">
      <t>ガツ</t>
    </rPh>
    <phoneticPr fontId="1"/>
  </si>
  <si>
    <t>３月</t>
    <rPh sb="1" eb="2">
      <t>ガツ</t>
    </rPh>
    <phoneticPr fontId="1"/>
  </si>
  <si>
    <t>総計</t>
    <rPh sb="0" eb="2">
      <t>ソウケイ</t>
    </rPh>
    <phoneticPr fontId="1"/>
  </si>
  <si>
    <t>（別紙）</t>
    <rPh sb="1" eb="3">
      <t>ベッシ</t>
    </rPh>
    <phoneticPr fontId="1"/>
  </si>
  <si>
    <t>患者受入実績表</t>
    <rPh sb="0" eb="2">
      <t>カンジャ</t>
    </rPh>
    <rPh sb="2" eb="4">
      <t>ウケイレ</t>
    </rPh>
    <rPh sb="4" eb="6">
      <t>ジッセキ</t>
    </rPh>
    <rPh sb="6" eb="7">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</si>
</sst>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0_ "/>
  </numFmts>
  <fonts count="5"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4"/>
      <color theme="1"/>
      <name val="ＭＳ Ｐゴシック"/>
      <family val="3"/>
      <charset val="128"/>
    </font>
    <font>
      <sz val="18"/>
      <color theme="1"/>
      <name val="ＭＳ Ｐゴシック"/>
      <family val="3"/>
      <charset val="12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6">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1" xfId="0" applyFont="1" applyBorder="1" applyAlignment="1">
      <alignment horizontal="center" vertical="center"/>
    </xf>
    <xf numFmtId="0" fontId="3" fillId="0" borderId="0" xfId="0" applyFo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0" xfId="0" applyFont="1" applyAlignment="1">
      <alignment horizontal="center" vertical="center"/>
    </xf>
    <xf numFmtId="1" fontId="2" fillId="0" borderId="1" xfId="0" applyNumberFormat="1" applyFont="1" applyBorder="1">
      <alignment vertical="center"/>
    </xf>
    <xf numFmtId="1" fontId="2" fillId="0" borderId="0" xfId="0" applyNumberFormat="1" applyFont="1">
      <alignment vertical="center"/>
    </xf>
    <xf numFmtId="1" fontId="2" fillId="0" borderId="1" xfId="0" applyNumberFormat="1" applyFont="1" applyBorder="1" applyAlignment="1">
      <alignment horizontal="center" vertical="center"/>
    </xf>
    <xf numFmtId="1" fontId="2" fillId="0" borderId="2" xfId="0" applyNumberFormat="1" applyFont="1" applyBorder="1" applyAlignment="1">
      <alignment vertical="center"/>
    </xf>
    <xf numFmtId="1" fontId="2" fillId="0" borderId="3" xfId="0" applyNumberFormat="1" applyFont="1" applyBorder="1" applyAlignment="1">
      <alignment vertical="center"/>
    </xf>
    <xf numFmtId="0" fontId="4" fillId="0" borderId="0" xfId="0" applyFont="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176" fontId="2" fillId="0" borderId="1" xfId="0" applyNumberFormat="1" applyFont="1" applyBorder="1">
      <alignment vertical="center"/>
    </xf>
    <xf numFmtId="177" fontId="2" fillId="0" borderId="1" xfId="0" applyNumberFormat="1" applyFont="1" applyBorder="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1" fontId="2" fillId="0" borderId="2" xfId="0" applyNumberFormat="1" applyFont="1" applyBorder="1" applyAlignment="1">
      <alignment horizontal="center" vertical="center"/>
    </xf>
    <xf numFmtId="1" fontId="2" fillId="0" borderId="3" xfId="0" applyNumberFormat="1" applyFont="1" applyBorder="1" applyAlignment="1">
      <alignment horizontal="center" vertical="center"/>
    </xf>
    <xf numFmtId="0" fontId="2"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U114"/>
  <sheetViews>
    <sheetView view="pageBreakPreview" zoomScaleNormal="100" zoomScaleSheetLayoutView="100" workbookViewId="0">
      <selection activeCell="U102" sqref="U102"/>
    </sheetView>
  </sheetViews>
  <sheetFormatPr defaultRowHeight="13.5" x14ac:dyDescent="0.4"/>
  <cols>
    <col min="1" max="1" width="3.25" style="1" customWidth="1"/>
    <col min="2" max="2" width="13.375" style="1" customWidth="1"/>
    <col min="3" max="17" width="8.125" style="1" customWidth="1"/>
    <col min="18" max="18" width="8.5" style="1" customWidth="1"/>
    <col min="19" max="20" width="9.375" style="1" customWidth="1"/>
    <col min="21" max="21" width="13.25" style="1" customWidth="1"/>
    <col min="22" max="35" width="6.625" style="1" customWidth="1"/>
    <col min="36" max="16384" width="9" style="1"/>
  </cols>
  <sheetData>
    <row r="1" spans="2:21" ht="28.5" customHeight="1" x14ac:dyDescent="0.4">
      <c r="U1" s="13" t="s">
        <v>53</v>
      </c>
    </row>
    <row r="2" spans="2:21" ht="24" customHeight="1" x14ac:dyDescent="0.4">
      <c r="B2" s="4" t="s">
        <v>54</v>
      </c>
    </row>
    <row r="3" spans="2:21" ht="17.25" customHeight="1" x14ac:dyDescent="0.4">
      <c r="B3" s="7" t="s">
        <v>0</v>
      </c>
    </row>
    <row r="4" spans="2:21" ht="17.25" customHeight="1" x14ac:dyDescent="0.4">
      <c r="B4" s="21" t="s">
        <v>36</v>
      </c>
      <c r="C4" s="14" t="s">
        <v>5</v>
      </c>
      <c r="D4" s="14" t="s">
        <v>6</v>
      </c>
      <c r="E4" s="14" t="s">
        <v>7</v>
      </c>
      <c r="F4" s="14" t="s">
        <v>8</v>
      </c>
      <c r="G4" s="14" t="s">
        <v>9</v>
      </c>
      <c r="H4" s="14" t="s">
        <v>10</v>
      </c>
      <c r="I4" s="14" t="s">
        <v>11</v>
      </c>
      <c r="J4" s="14" t="s">
        <v>12</v>
      </c>
      <c r="K4" s="14" t="s">
        <v>13</v>
      </c>
      <c r="L4" s="14" t="s">
        <v>14</v>
      </c>
      <c r="M4" s="14" t="s">
        <v>15</v>
      </c>
      <c r="N4" s="14" t="s">
        <v>16</v>
      </c>
      <c r="O4" s="14" t="s">
        <v>17</v>
      </c>
      <c r="P4" s="14" t="s">
        <v>18</v>
      </c>
      <c r="Q4" s="14" t="s">
        <v>19</v>
      </c>
      <c r="R4" s="14" t="s">
        <v>20</v>
      </c>
      <c r="S4" s="21" t="s">
        <v>45</v>
      </c>
    </row>
    <row r="5" spans="2:21" ht="17.25" customHeight="1" x14ac:dyDescent="0.4">
      <c r="B5" s="22"/>
      <c r="C5" s="14" t="s">
        <v>37</v>
      </c>
      <c r="D5" s="14" t="s">
        <v>38</v>
      </c>
      <c r="E5" s="14" t="s">
        <v>39</v>
      </c>
      <c r="F5" s="14" t="s">
        <v>40</v>
      </c>
      <c r="G5" s="14" t="s">
        <v>41</v>
      </c>
      <c r="H5" s="14" t="s">
        <v>42</v>
      </c>
      <c r="I5" s="14" t="s">
        <v>43</v>
      </c>
      <c r="J5" s="14" t="s">
        <v>37</v>
      </c>
      <c r="K5" s="14" t="s">
        <v>38</v>
      </c>
      <c r="L5" s="14" t="s">
        <v>39</v>
      </c>
      <c r="M5" s="14" t="s">
        <v>40</v>
      </c>
      <c r="N5" s="14" t="s">
        <v>41</v>
      </c>
      <c r="O5" s="14" t="s">
        <v>42</v>
      </c>
      <c r="P5" s="14" t="s">
        <v>43</v>
      </c>
      <c r="Q5" s="14" t="s">
        <v>37</v>
      </c>
      <c r="R5" s="14" t="s">
        <v>38</v>
      </c>
      <c r="S5" s="22"/>
    </row>
    <row r="6" spans="2:21" ht="17.25" customHeight="1" x14ac:dyDescent="0.4">
      <c r="B6" s="2" t="s">
        <v>2</v>
      </c>
      <c r="C6" s="19"/>
      <c r="D6" s="19"/>
      <c r="E6" s="19"/>
      <c r="F6" s="19"/>
      <c r="G6" s="19"/>
      <c r="H6" s="19"/>
      <c r="I6" s="19"/>
      <c r="J6" s="19"/>
      <c r="K6" s="19"/>
      <c r="L6" s="19"/>
      <c r="M6" s="19"/>
      <c r="N6" s="19"/>
      <c r="O6" s="19"/>
      <c r="P6" s="19"/>
      <c r="Q6" s="19"/>
      <c r="R6" s="19"/>
      <c r="S6" s="19">
        <f>SUM(C6:R6)</f>
        <v>0</v>
      </c>
    </row>
    <row r="7" spans="2:21" ht="17.25" customHeight="1" x14ac:dyDescent="0.4">
      <c r="B7" s="2" t="s">
        <v>1</v>
      </c>
      <c r="C7" s="19">
        <f>MIN((7*20/7),(C6*20/7))</f>
        <v>0</v>
      </c>
      <c r="D7" s="19">
        <f t="shared" ref="D7:R7" si="0">MIN((7*20/7),(D6*20/7))</f>
        <v>0</v>
      </c>
      <c r="E7" s="19">
        <f t="shared" si="0"/>
        <v>0</v>
      </c>
      <c r="F7" s="19">
        <f t="shared" si="0"/>
        <v>0</v>
      </c>
      <c r="G7" s="19">
        <f t="shared" si="0"/>
        <v>0</v>
      </c>
      <c r="H7" s="19">
        <f t="shared" si="0"/>
        <v>0</v>
      </c>
      <c r="I7" s="19">
        <f t="shared" si="0"/>
        <v>0</v>
      </c>
      <c r="J7" s="19">
        <f>MIN((7*20/7),(J6*20/7))</f>
        <v>0</v>
      </c>
      <c r="K7" s="19">
        <f t="shared" si="0"/>
        <v>0</v>
      </c>
      <c r="L7" s="19">
        <f t="shared" si="0"/>
        <v>0</v>
      </c>
      <c r="M7" s="19">
        <f t="shared" si="0"/>
        <v>0</v>
      </c>
      <c r="N7" s="19">
        <f t="shared" si="0"/>
        <v>0</v>
      </c>
      <c r="O7" s="19">
        <f t="shared" si="0"/>
        <v>0</v>
      </c>
      <c r="P7" s="19">
        <f t="shared" si="0"/>
        <v>0</v>
      </c>
      <c r="Q7" s="19">
        <f t="shared" si="0"/>
        <v>0</v>
      </c>
      <c r="R7" s="19">
        <f t="shared" si="0"/>
        <v>0</v>
      </c>
      <c r="S7" s="19">
        <f>SUM(C7:R7)</f>
        <v>0</v>
      </c>
    </row>
    <row r="8" spans="2:21" ht="17.25" customHeight="1" x14ac:dyDescent="0.4">
      <c r="B8" s="2" t="s">
        <v>3</v>
      </c>
      <c r="C8" s="19"/>
      <c r="D8" s="19"/>
      <c r="E8" s="19"/>
      <c r="F8" s="19"/>
      <c r="G8" s="19"/>
      <c r="H8" s="19"/>
      <c r="I8" s="19"/>
      <c r="J8" s="19"/>
      <c r="K8" s="19"/>
      <c r="L8" s="19"/>
      <c r="M8" s="19"/>
      <c r="N8" s="19"/>
      <c r="O8" s="19"/>
      <c r="P8" s="19"/>
      <c r="Q8" s="19"/>
      <c r="R8" s="19"/>
      <c r="S8" s="19">
        <f>SUM(C8:R8)</f>
        <v>0</v>
      </c>
    </row>
    <row r="9" spans="2:21" ht="17.25" customHeight="1" x14ac:dyDescent="0.4">
      <c r="B9" s="2" t="s">
        <v>4</v>
      </c>
      <c r="C9" s="19">
        <f>IF(0&gt;C7-C8,0,C7-C8)</f>
        <v>0</v>
      </c>
      <c r="D9" s="19">
        <f t="shared" ref="D9:R9" si="1">IF(0&gt;D7-D8,0,D7-D8)</f>
        <v>0</v>
      </c>
      <c r="E9" s="19">
        <f t="shared" si="1"/>
        <v>0</v>
      </c>
      <c r="F9" s="19">
        <f t="shared" si="1"/>
        <v>0</v>
      </c>
      <c r="G9" s="19">
        <f t="shared" si="1"/>
        <v>0</v>
      </c>
      <c r="H9" s="19">
        <f t="shared" si="1"/>
        <v>0</v>
      </c>
      <c r="I9" s="19">
        <f t="shared" si="1"/>
        <v>0</v>
      </c>
      <c r="J9" s="19">
        <f t="shared" si="1"/>
        <v>0</v>
      </c>
      <c r="K9" s="19">
        <f t="shared" si="1"/>
        <v>0</v>
      </c>
      <c r="L9" s="19">
        <f t="shared" si="1"/>
        <v>0</v>
      </c>
      <c r="M9" s="19">
        <f t="shared" si="1"/>
        <v>0</v>
      </c>
      <c r="N9" s="19">
        <f t="shared" si="1"/>
        <v>0</v>
      </c>
      <c r="O9" s="19">
        <f t="shared" si="1"/>
        <v>0</v>
      </c>
      <c r="P9" s="19">
        <f t="shared" si="1"/>
        <v>0</v>
      </c>
      <c r="Q9" s="19">
        <f t="shared" si="1"/>
        <v>0</v>
      </c>
      <c r="R9" s="19">
        <f t="shared" si="1"/>
        <v>0</v>
      </c>
      <c r="S9" s="19">
        <f>SUM(C9:R9)</f>
        <v>0</v>
      </c>
    </row>
    <row r="10" spans="2:21" ht="17.25" customHeight="1" x14ac:dyDescent="0.4">
      <c r="B10" s="2"/>
      <c r="C10" s="8"/>
      <c r="D10" s="8"/>
      <c r="E10" s="8"/>
      <c r="F10" s="8"/>
      <c r="G10" s="8"/>
      <c r="H10" s="8"/>
      <c r="I10" s="8"/>
      <c r="J10" s="8"/>
      <c r="K10" s="8"/>
      <c r="L10" s="8"/>
      <c r="M10" s="8"/>
      <c r="N10" s="8"/>
      <c r="O10" s="8"/>
      <c r="P10" s="8"/>
      <c r="Q10" s="8"/>
      <c r="R10" s="8"/>
      <c r="S10" s="8"/>
    </row>
    <row r="11" spans="2:21" ht="17.25" customHeight="1" x14ac:dyDescent="0.4">
      <c r="C11" s="9"/>
      <c r="D11" s="9"/>
      <c r="E11" s="9"/>
      <c r="F11" s="9"/>
      <c r="G11" s="9"/>
      <c r="H11" s="9"/>
      <c r="I11" s="9"/>
      <c r="J11" s="9"/>
      <c r="K11" s="9"/>
      <c r="L11" s="9"/>
      <c r="M11" s="9"/>
      <c r="N11" s="9"/>
      <c r="O11" s="9"/>
      <c r="P11" s="9"/>
      <c r="Q11" s="9"/>
      <c r="R11" s="9"/>
      <c r="S11" s="9"/>
    </row>
    <row r="12" spans="2:21" ht="17.25" customHeight="1" x14ac:dyDescent="0.4">
      <c r="B12" s="7" t="s">
        <v>0</v>
      </c>
      <c r="C12" s="9"/>
      <c r="D12" s="9"/>
      <c r="E12" s="9"/>
      <c r="F12" s="9"/>
      <c r="G12" s="9"/>
      <c r="H12" s="9"/>
      <c r="I12" s="9"/>
      <c r="J12" s="9"/>
      <c r="K12" s="9"/>
      <c r="L12" s="9"/>
      <c r="M12" s="9"/>
      <c r="N12" s="9"/>
      <c r="O12" s="9"/>
      <c r="P12" s="9"/>
      <c r="Q12" s="9"/>
      <c r="R12" s="9"/>
      <c r="S12" s="9"/>
    </row>
    <row r="13" spans="2:21" ht="17.25" customHeight="1" x14ac:dyDescent="0.4">
      <c r="B13" s="21" t="s">
        <v>36</v>
      </c>
      <c r="C13" s="10" t="s">
        <v>21</v>
      </c>
      <c r="D13" s="10" t="s">
        <v>22</v>
      </c>
      <c r="E13" s="10" t="s">
        <v>23</v>
      </c>
      <c r="F13" s="10" t="s">
        <v>24</v>
      </c>
      <c r="G13" s="10" t="s">
        <v>25</v>
      </c>
      <c r="H13" s="10" t="s">
        <v>26</v>
      </c>
      <c r="I13" s="10" t="s">
        <v>27</v>
      </c>
      <c r="J13" s="10" t="s">
        <v>28</v>
      </c>
      <c r="K13" s="10" t="s">
        <v>29</v>
      </c>
      <c r="L13" s="10" t="s">
        <v>30</v>
      </c>
      <c r="M13" s="10" t="s">
        <v>31</v>
      </c>
      <c r="N13" s="10" t="s">
        <v>32</v>
      </c>
      <c r="O13" s="10" t="s">
        <v>33</v>
      </c>
      <c r="P13" s="10" t="s">
        <v>34</v>
      </c>
      <c r="Q13" s="10" t="s">
        <v>35</v>
      </c>
      <c r="R13" s="11"/>
      <c r="S13" s="23" t="s">
        <v>45</v>
      </c>
      <c r="T13" s="21" t="s">
        <v>44</v>
      </c>
    </row>
    <row r="14" spans="2:21" ht="17.25" customHeight="1" x14ac:dyDescent="0.4">
      <c r="B14" s="22"/>
      <c r="C14" s="10" t="s">
        <v>39</v>
      </c>
      <c r="D14" s="10" t="s">
        <v>40</v>
      </c>
      <c r="E14" s="10" t="s">
        <v>41</v>
      </c>
      <c r="F14" s="10" t="s">
        <v>42</v>
      </c>
      <c r="G14" s="10" t="s">
        <v>43</v>
      </c>
      <c r="H14" s="10" t="s">
        <v>37</v>
      </c>
      <c r="I14" s="10" t="s">
        <v>38</v>
      </c>
      <c r="J14" s="10" t="s">
        <v>39</v>
      </c>
      <c r="K14" s="10" t="s">
        <v>40</v>
      </c>
      <c r="L14" s="10" t="s">
        <v>41</v>
      </c>
      <c r="M14" s="10" t="s">
        <v>42</v>
      </c>
      <c r="N14" s="10" t="s">
        <v>43</v>
      </c>
      <c r="O14" s="10" t="s">
        <v>37</v>
      </c>
      <c r="P14" s="10" t="s">
        <v>38</v>
      </c>
      <c r="Q14" s="10" t="s">
        <v>39</v>
      </c>
      <c r="R14" s="12"/>
      <c r="S14" s="24"/>
      <c r="T14" s="22"/>
    </row>
    <row r="15" spans="2:21" ht="17.25" customHeight="1" x14ac:dyDescent="0.4">
      <c r="B15" s="2" t="s">
        <v>2</v>
      </c>
      <c r="C15" s="19"/>
      <c r="D15" s="19"/>
      <c r="E15" s="19"/>
      <c r="F15" s="19"/>
      <c r="G15" s="19"/>
      <c r="H15" s="19"/>
      <c r="I15" s="19"/>
      <c r="J15" s="19"/>
      <c r="K15" s="19"/>
      <c r="L15" s="19"/>
      <c r="M15" s="19"/>
      <c r="N15" s="19"/>
      <c r="O15" s="19"/>
      <c r="P15" s="19"/>
      <c r="Q15" s="19"/>
      <c r="R15" s="19"/>
      <c r="S15" s="19">
        <f>SUM(C15:R15)</f>
        <v>0</v>
      </c>
      <c r="T15" s="19">
        <f>S6+S15</f>
        <v>0</v>
      </c>
    </row>
    <row r="16" spans="2:21" ht="17.25" customHeight="1" x14ac:dyDescent="0.4">
      <c r="B16" s="2" t="s">
        <v>1</v>
      </c>
      <c r="C16" s="19">
        <f>MIN((7*20/7),(C15*20/7))</f>
        <v>0</v>
      </c>
      <c r="D16" s="19">
        <f t="shared" ref="D16:Q16" si="2">MIN((7*20/7),(D15*20/7))</f>
        <v>0</v>
      </c>
      <c r="E16" s="19">
        <f t="shared" si="2"/>
        <v>0</v>
      </c>
      <c r="F16" s="19">
        <f t="shared" si="2"/>
        <v>0</v>
      </c>
      <c r="G16" s="19">
        <f t="shared" si="2"/>
        <v>0</v>
      </c>
      <c r="H16" s="19">
        <f t="shared" si="2"/>
        <v>0</v>
      </c>
      <c r="I16" s="19">
        <f t="shared" si="2"/>
        <v>0</v>
      </c>
      <c r="J16" s="19">
        <f t="shared" si="2"/>
        <v>0</v>
      </c>
      <c r="K16" s="19">
        <f t="shared" si="2"/>
        <v>0</v>
      </c>
      <c r="L16" s="19">
        <f t="shared" si="2"/>
        <v>0</v>
      </c>
      <c r="M16" s="19">
        <f t="shared" si="2"/>
        <v>0</v>
      </c>
      <c r="N16" s="19">
        <f t="shared" si="2"/>
        <v>0</v>
      </c>
      <c r="O16" s="19">
        <f t="shared" si="2"/>
        <v>0</v>
      </c>
      <c r="P16" s="19">
        <f t="shared" si="2"/>
        <v>0</v>
      </c>
      <c r="Q16" s="19">
        <f t="shared" si="2"/>
        <v>0</v>
      </c>
      <c r="R16" s="19"/>
      <c r="S16" s="19">
        <f>SUM(C16:R16)</f>
        <v>0</v>
      </c>
      <c r="T16" s="19">
        <f>S7+S16</f>
        <v>0</v>
      </c>
    </row>
    <row r="17" spans="2:20" ht="17.25" customHeight="1" x14ac:dyDescent="0.4">
      <c r="B17" s="2" t="s">
        <v>3</v>
      </c>
      <c r="C17" s="19"/>
      <c r="D17" s="19"/>
      <c r="E17" s="19"/>
      <c r="F17" s="19"/>
      <c r="G17" s="19"/>
      <c r="H17" s="19"/>
      <c r="I17" s="19"/>
      <c r="J17" s="19"/>
      <c r="K17" s="19"/>
      <c r="L17" s="19"/>
      <c r="M17" s="19"/>
      <c r="N17" s="19"/>
      <c r="O17" s="19"/>
      <c r="P17" s="19"/>
      <c r="Q17" s="19"/>
      <c r="R17" s="19"/>
      <c r="S17" s="19">
        <f>SUM(C17:R17)</f>
        <v>0</v>
      </c>
      <c r="T17" s="19">
        <f>S8+S17</f>
        <v>0</v>
      </c>
    </row>
    <row r="18" spans="2:20" ht="17.25" customHeight="1" x14ac:dyDescent="0.4">
      <c r="B18" s="2" t="s">
        <v>4</v>
      </c>
      <c r="C18" s="19">
        <f>IF(0&gt;C16-C17,0,C16-C17)</f>
        <v>0</v>
      </c>
      <c r="D18" s="19">
        <f t="shared" ref="D18:Q18" si="3">IF(0&gt;D16-D17,0,D16-D17)</f>
        <v>0</v>
      </c>
      <c r="E18" s="19">
        <f t="shared" si="3"/>
        <v>0</v>
      </c>
      <c r="F18" s="19">
        <f t="shared" si="3"/>
        <v>0</v>
      </c>
      <c r="G18" s="19">
        <f t="shared" si="3"/>
        <v>0</v>
      </c>
      <c r="H18" s="19">
        <f t="shared" si="3"/>
        <v>0</v>
      </c>
      <c r="I18" s="19">
        <f t="shared" si="3"/>
        <v>0</v>
      </c>
      <c r="J18" s="19">
        <f t="shared" si="3"/>
        <v>0</v>
      </c>
      <c r="K18" s="19">
        <f t="shared" si="3"/>
        <v>0</v>
      </c>
      <c r="L18" s="19">
        <f t="shared" si="3"/>
        <v>0</v>
      </c>
      <c r="M18" s="19">
        <f t="shared" si="3"/>
        <v>0</v>
      </c>
      <c r="N18" s="19">
        <f t="shared" si="3"/>
        <v>0</v>
      </c>
      <c r="O18" s="19">
        <f t="shared" si="3"/>
        <v>0</v>
      </c>
      <c r="P18" s="19">
        <f t="shared" si="3"/>
        <v>0</v>
      </c>
      <c r="Q18" s="19">
        <f t="shared" si="3"/>
        <v>0</v>
      </c>
      <c r="R18" s="19"/>
      <c r="S18" s="19">
        <f>SUM(C18:R18)</f>
        <v>0</v>
      </c>
      <c r="T18" s="19">
        <f>S9+S18</f>
        <v>0</v>
      </c>
    </row>
    <row r="19" spans="2:20" ht="17.25" customHeight="1" x14ac:dyDescent="0.4">
      <c r="B19" s="2"/>
      <c r="C19" s="8"/>
      <c r="D19" s="8"/>
      <c r="E19" s="8"/>
      <c r="F19" s="8"/>
      <c r="G19" s="8"/>
      <c r="H19" s="8"/>
      <c r="I19" s="8"/>
      <c r="J19" s="8"/>
      <c r="K19" s="8"/>
      <c r="L19" s="8"/>
      <c r="M19" s="8"/>
      <c r="N19" s="8"/>
      <c r="O19" s="8"/>
      <c r="P19" s="8"/>
      <c r="Q19" s="8"/>
      <c r="R19" s="8"/>
      <c r="S19" s="8"/>
      <c r="T19" s="8"/>
    </row>
    <row r="20" spans="2:20" ht="17.25" customHeight="1" x14ac:dyDescent="0.4"/>
    <row r="21" spans="2:20" ht="17.25" customHeight="1" x14ac:dyDescent="0.4"/>
    <row r="22" spans="2:20" ht="17.25" customHeight="1" x14ac:dyDescent="0.4">
      <c r="B22" s="7" t="s">
        <v>47</v>
      </c>
    </row>
    <row r="23" spans="2:20" ht="17.25" customHeight="1" x14ac:dyDescent="0.4">
      <c r="B23" s="21" t="s">
        <v>36</v>
      </c>
      <c r="C23" s="14" t="s">
        <v>5</v>
      </c>
      <c r="D23" s="14" t="s">
        <v>6</v>
      </c>
      <c r="E23" s="14" t="s">
        <v>7</v>
      </c>
      <c r="F23" s="14" t="s">
        <v>8</v>
      </c>
      <c r="G23" s="14" t="s">
        <v>9</v>
      </c>
      <c r="H23" s="14" t="s">
        <v>10</v>
      </c>
      <c r="I23" s="14" t="s">
        <v>11</v>
      </c>
      <c r="J23" s="14" t="s">
        <v>12</v>
      </c>
      <c r="K23" s="14" t="s">
        <v>13</v>
      </c>
      <c r="L23" s="14" t="s">
        <v>14</v>
      </c>
      <c r="M23" s="14" t="s">
        <v>15</v>
      </c>
      <c r="N23" s="14" t="s">
        <v>16</v>
      </c>
      <c r="O23" s="14" t="s">
        <v>17</v>
      </c>
      <c r="P23" s="14" t="s">
        <v>18</v>
      </c>
      <c r="Q23" s="14" t="s">
        <v>19</v>
      </c>
      <c r="R23" s="14" t="s">
        <v>20</v>
      </c>
      <c r="S23" s="21" t="s">
        <v>45</v>
      </c>
    </row>
    <row r="24" spans="2:20" ht="17.25" customHeight="1" x14ac:dyDescent="0.4">
      <c r="B24" s="22"/>
      <c r="C24" s="14" t="s">
        <v>40</v>
      </c>
      <c r="D24" s="14" t="s">
        <v>41</v>
      </c>
      <c r="E24" s="14" t="s">
        <v>42</v>
      </c>
      <c r="F24" s="14" t="s">
        <v>43</v>
      </c>
      <c r="G24" s="14" t="s">
        <v>37</v>
      </c>
      <c r="H24" s="14" t="s">
        <v>38</v>
      </c>
      <c r="I24" s="14" t="s">
        <v>39</v>
      </c>
      <c r="J24" s="14" t="s">
        <v>40</v>
      </c>
      <c r="K24" s="14" t="s">
        <v>41</v>
      </c>
      <c r="L24" s="14" t="s">
        <v>42</v>
      </c>
      <c r="M24" s="14" t="s">
        <v>43</v>
      </c>
      <c r="N24" s="14" t="s">
        <v>37</v>
      </c>
      <c r="O24" s="14" t="s">
        <v>38</v>
      </c>
      <c r="P24" s="14" t="s">
        <v>39</v>
      </c>
      <c r="Q24" s="14" t="s">
        <v>40</v>
      </c>
      <c r="R24" s="14" t="s">
        <v>41</v>
      </c>
      <c r="S24" s="22"/>
    </row>
    <row r="25" spans="2:20" ht="17.25" customHeight="1" x14ac:dyDescent="0.4">
      <c r="B25" s="2" t="s">
        <v>2</v>
      </c>
      <c r="C25" s="19"/>
      <c r="D25" s="19"/>
      <c r="E25" s="19"/>
      <c r="F25" s="19"/>
      <c r="G25" s="19"/>
      <c r="H25" s="19"/>
      <c r="I25" s="19"/>
      <c r="J25" s="19"/>
      <c r="K25" s="19"/>
      <c r="L25" s="19"/>
      <c r="M25" s="19"/>
      <c r="N25" s="19"/>
      <c r="O25" s="19"/>
      <c r="P25" s="19"/>
      <c r="Q25" s="19"/>
      <c r="R25" s="19"/>
      <c r="S25" s="19">
        <f>SUM(C25:R25)</f>
        <v>0</v>
      </c>
    </row>
    <row r="26" spans="2:20" ht="17.25" customHeight="1" x14ac:dyDescent="0.4">
      <c r="B26" s="2" t="s">
        <v>1</v>
      </c>
      <c r="C26" s="19">
        <f>MIN((7*20/7),(C25*20/7))</f>
        <v>0</v>
      </c>
      <c r="D26" s="19">
        <f>MIN((7*20/7),(D25*20/7))</f>
        <v>0</v>
      </c>
      <c r="E26" s="19">
        <f t="shared" ref="E26:I26" si="4">MIN((7*20/7),(E25*20/7))</f>
        <v>0</v>
      </c>
      <c r="F26" s="19">
        <f t="shared" si="4"/>
        <v>0</v>
      </c>
      <c r="G26" s="19">
        <f t="shared" si="4"/>
        <v>0</v>
      </c>
      <c r="H26" s="19">
        <f t="shared" si="4"/>
        <v>0</v>
      </c>
      <c r="I26" s="19">
        <f t="shared" si="4"/>
        <v>0</v>
      </c>
      <c r="J26" s="19">
        <f>MIN((7*20/7),(J25*20/7))</f>
        <v>0</v>
      </c>
      <c r="K26" s="19">
        <f t="shared" ref="K26:R26" si="5">MIN((7*20/7),(K25*20/7))</f>
        <v>0</v>
      </c>
      <c r="L26" s="19">
        <f t="shared" si="5"/>
        <v>0</v>
      </c>
      <c r="M26" s="19">
        <f t="shared" si="5"/>
        <v>0</v>
      </c>
      <c r="N26" s="19">
        <f t="shared" si="5"/>
        <v>0</v>
      </c>
      <c r="O26" s="19">
        <f t="shared" si="5"/>
        <v>0</v>
      </c>
      <c r="P26" s="19">
        <f t="shared" si="5"/>
        <v>0</v>
      </c>
      <c r="Q26" s="19">
        <f t="shared" si="5"/>
        <v>0</v>
      </c>
      <c r="R26" s="19">
        <f t="shared" si="5"/>
        <v>0</v>
      </c>
      <c r="S26" s="19">
        <f>SUM(C26:R26)</f>
        <v>0</v>
      </c>
    </row>
    <row r="27" spans="2:20" ht="17.25" customHeight="1" x14ac:dyDescent="0.4">
      <c r="B27" s="2" t="s">
        <v>3</v>
      </c>
      <c r="C27" s="19"/>
      <c r="D27" s="19"/>
      <c r="E27" s="19"/>
      <c r="F27" s="19"/>
      <c r="G27" s="19"/>
      <c r="H27" s="19"/>
      <c r="I27" s="19"/>
      <c r="J27" s="19"/>
      <c r="K27" s="19"/>
      <c r="L27" s="19"/>
      <c r="M27" s="19"/>
      <c r="N27" s="19"/>
      <c r="O27" s="19"/>
      <c r="P27" s="19"/>
      <c r="Q27" s="19"/>
      <c r="R27" s="19"/>
      <c r="S27" s="19">
        <f>SUM(C27:R27)</f>
        <v>0</v>
      </c>
    </row>
    <row r="28" spans="2:20" ht="17.25" customHeight="1" x14ac:dyDescent="0.4">
      <c r="B28" s="2" t="s">
        <v>4</v>
      </c>
      <c r="C28" s="19">
        <f>IF(0&gt;C26-C27,0,C26-C27)</f>
        <v>0</v>
      </c>
      <c r="D28" s="19">
        <f t="shared" ref="D28:R28" si="6">IF(0&gt;D26-D27,0,D26-D27)</f>
        <v>0</v>
      </c>
      <c r="E28" s="19">
        <f t="shared" si="6"/>
        <v>0</v>
      </c>
      <c r="F28" s="19">
        <f t="shared" si="6"/>
        <v>0</v>
      </c>
      <c r="G28" s="19">
        <f t="shared" si="6"/>
        <v>0</v>
      </c>
      <c r="H28" s="19">
        <f t="shared" si="6"/>
        <v>0</v>
      </c>
      <c r="I28" s="19">
        <f t="shared" si="6"/>
        <v>0</v>
      </c>
      <c r="J28" s="19">
        <f t="shared" si="6"/>
        <v>0</v>
      </c>
      <c r="K28" s="19">
        <f t="shared" si="6"/>
        <v>0</v>
      </c>
      <c r="L28" s="19">
        <f t="shared" si="6"/>
        <v>0</v>
      </c>
      <c r="M28" s="19">
        <f t="shared" si="6"/>
        <v>0</v>
      </c>
      <c r="N28" s="19">
        <f t="shared" si="6"/>
        <v>0</v>
      </c>
      <c r="O28" s="19">
        <f t="shared" si="6"/>
        <v>0</v>
      </c>
      <c r="P28" s="19">
        <f t="shared" si="6"/>
        <v>0</v>
      </c>
      <c r="Q28" s="19">
        <f t="shared" si="6"/>
        <v>0</v>
      </c>
      <c r="R28" s="19">
        <f t="shared" si="6"/>
        <v>0</v>
      </c>
      <c r="S28" s="19">
        <f>SUM(C28:R28)</f>
        <v>0</v>
      </c>
    </row>
    <row r="29" spans="2:20" ht="17.25" customHeight="1" x14ac:dyDescent="0.4">
      <c r="B29" s="2"/>
      <c r="C29" s="2"/>
      <c r="D29" s="2"/>
      <c r="E29" s="2"/>
      <c r="F29" s="2"/>
      <c r="G29" s="2"/>
      <c r="H29" s="2"/>
      <c r="I29" s="2"/>
      <c r="J29" s="2"/>
      <c r="K29" s="2"/>
      <c r="L29" s="2"/>
      <c r="M29" s="2"/>
      <c r="N29" s="2"/>
      <c r="O29" s="2"/>
      <c r="P29" s="2"/>
      <c r="Q29" s="2"/>
      <c r="R29" s="2"/>
      <c r="S29" s="2"/>
    </row>
    <row r="30" spans="2:20" ht="17.25" customHeight="1" x14ac:dyDescent="0.4"/>
    <row r="31" spans="2:20" ht="17.25" customHeight="1" x14ac:dyDescent="0.4">
      <c r="B31" s="7" t="s">
        <v>47</v>
      </c>
    </row>
    <row r="32" spans="2:20" ht="17.25" customHeight="1" x14ac:dyDescent="0.4">
      <c r="B32" s="21" t="s">
        <v>36</v>
      </c>
      <c r="C32" s="14" t="s">
        <v>21</v>
      </c>
      <c r="D32" s="14" t="s">
        <v>22</v>
      </c>
      <c r="E32" s="14" t="s">
        <v>23</v>
      </c>
      <c r="F32" s="14" t="s">
        <v>24</v>
      </c>
      <c r="G32" s="14" t="s">
        <v>25</v>
      </c>
      <c r="H32" s="14" t="s">
        <v>26</v>
      </c>
      <c r="I32" s="14" t="s">
        <v>27</v>
      </c>
      <c r="J32" s="14" t="s">
        <v>28</v>
      </c>
      <c r="K32" s="14" t="s">
        <v>29</v>
      </c>
      <c r="L32" s="14" t="s">
        <v>30</v>
      </c>
      <c r="M32" s="14" t="s">
        <v>31</v>
      </c>
      <c r="N32" s="14" t="s">
        <v>32</v>
      </c>
      <c r="O32" s="14" t="s">
        <v>33</v>
      </c>
      <c r="P32" s="14" t="s">
        <v>34</v>
      </c>
      <c r="Q32" s="17"/>
      <c r="R32" s="5"/>
      <c r="S32" s="21" t="s">
        <v>45</v>
      </c>
      <c r="T32" s="21" t="s">
        <v>44</v>
      </c>
    </row>
    <row r="33" spans="2:20" ht="17.25" customHeight="1" x14ac:dyDescent="0.4">
      <c r="B33" s="22"/>
      <c r="C33" s="14" t="s">
        <v>42</v>
      </c>
      <c r="D33" s="14" t="s">
        <v>43</v>
      </c>
      <c r="E33" s="14" t="s">
        <v>37</v>
      </c>
      <c r="F33" s="14" t="s">
        <v>38</v>
      </c>
      <c r="G33" s="14" t="s">
        <v>39</v>
      </c>
      <c r="H33" s="14" t="s">
        <v>40</v>
      </c>
      <c r="I33" s="14" t="s">
        <v>41</v>
      </c>
      <c r="J33" s="14" t="s">
        <v>42</v>
      </c>
      <c r="K33" s="14" t="s">
        <v>43</v>
      </c>
      <c r="L33" s="14" t="s">
        <v>37</v>
      </c>
      <c r="M33" s="14" t="s">
        <v>38</v>
      </c>
      <c r="N33" s="14" t="s">
        <v>39</v>
      </c>
      <c r="O33" s="14" t="s">
        <v>40</v>
      </c>
      <c r="P33" s="14" t="s">
        <v>41</v>
      </c>
      <c r="Q33" s="18"/>
      <c r="R33" s="6"/>
      <c r="S33" s="22"/>
      <c r="T33" s="22"/>
    </row>
    <row r="34" spans="2:20" ht="17.25" customHeight="1" x14ac:dyDescent="0.4">
      <c r="B34" s="2" t="s">
        <v>2</v>
      </c>
      <c r="C34" s="19"/>
      <c r="D34" s="19"/>
      <c r="E34" s="19"/>
      <c r="F34" s="19"/>
      <c r="G34" s="19"/>
      <c r="H34" s="19"/>
      <c r="I34" s="19"/>
      <c r="J34" s="19"/>
      <c r="K34" s="19"/>
      <c r="L34" s="19"/>
      <c r="M34" s="19"/>
      <c r="N34" s="19"/>
      <c r="O34" s="19"/>
      <c r="P34" s="19"/>
      <c r="Q34" s="19"/>
      <c r="R34" s="19"/>
      <c r="S34" s="19">
        <f>SUM(C34:R34)</f>
        <v>0</v>
      </c>
      <c r="T34" s="19">
        <f>S25+S34</f>
        <v>0</v>
      </c>
    </row>
    <row r="35" spans="2:20" ht="17.25" customHeight="1" x14ac:dyDescent="0.4">
      <c r="B35" s="2" t="s">
        <v>1</v>
      </c>
      <c r="C35" s="19">
        <f>MIN((7*20/7),(C34*20/7))</f>
        <v>0</v>
      </c>
      <c r="D35" s="19">
        <f t="shared" ref="D35:P35" si="7">MIN((7*20/7),(D34*20/7))</f>
        <v>0</v>
      </c>
      <c r="E35" s="19">
        <f t="shared" si="7"/>
        <v>0</v>
      </c>
      <c r="F35" s="19">
        <f t="shared" si="7"/>
        <v>0</v>
      </c>
      <c r="G35" s="19">
        <f t="shared" si="7"/>
        <v>0</v>
      </c>
      <c r="H35" s="19">
        <f t="shared" si="7"/>
        <v>0</v>
      </c>
      <c r="I35" s="19">
        <f t="shared" si="7"/>
        <v>0</v>
      </c>
      <c r="J35" s="19">
        <f t="shared" si="7"/>
        <v>0</v>
      </c>
      <c r="K35" s="19">
        <f t="shared" si="7"/>
        <v>0</v>
      </c>
      <c r="L35" s="19">
        <f t="shared" si="7"/>
        <v>0</v>
      </c>
      <c r="M35" s="19">
        <f t="shared" si="7"/>
        <v>0</v>
      </c>
      <c r="N35" s="19">
        <f t="shared" si="7"/>
        <v>0</v>
      </c>
      <c r="O35" s="19">
        <f t="shared" si="7"/>
        <v>0</v>
      </c>
      <c r="P35" s="19">
        <f t="shared" si="7"/>
        <v>0</v>
      </c>
      <c r="Q35" s="19"/>
      <c r="R35" s="19"/>
      <c r="S35" s="19">
        <f>SUM(C35:R35)</f>
        <v>0</v>
      </c>
      <c r="T35" s="19">
        <f>S26+S35</f>
        <v>0</v>
      </c>
    </row>
    <row r="36" spans="2:20" ht="17.25" customHeight="1" x14ac:dyDescent="0.4">
      <c r="B36" s="2" t="s">
        <v>3</v>
      </c>
      <c r="C36" s="19"/>
      <c r="D36" s="19"/>
      <c r="E36" s="19"/>
      <c r="F36" s="19"/>
      <c r="G36" s="19"/>
      <c r="H36" s="19"/>
      <c r="I36" s="19"/>
      <c r="J36" s="19"/>
      <c r="K36" s="19"/>
      <c r="L36" s="19"/>
      <c r="M36" s="19"/>
      <c r="N36" s="19"/>
      <c r="O36" s="19"/>
      <c r="P36" s="19"/>
      <c r="Q36" s="19"/>
      <c r="R36" s="19"/>
      <c r="S36" s="19">
        <f>SUM(C36:R36)</f>
        <v>0</v>
      </c>
      <c r="T36" s="19">
        <f>S27+S36</f>
        <v>0</v>
      </c>
    </row>
    <row r="37" spans="2:20" ht="17.25" customHeight="1" x14ac:dyDescent="0.4">
      <c r="B37" s="2" t="s">
        <v>4</v>
      </c>
      <c r="C37" s="19">
        <f>IF(0&gt;C35-C36,0,C35-C36)</f>
        <v>0</v>
      </c>
      <c r="D37" s="19">
        <f t="shared" ref="D37:P37" si="8">IF(0&gt;D35-D36,0,D35-D36)</f>
        <v>0</v>
      </c>
      <c r="E37" s="19">
        <f t="shared" si="8"/>
        <v>0</v>
      </c>
      <c r="F37" s="19">
        <f t="shared" si="8"/>
        <v>0</v>
      </c>
      <c r="G37" s="19">
        <f t="shared" si="8"/>
        <v>0</v>
      </c>
      <c r="H37" s="19">
        <f t="shared" si="8"/>
        <v>0</v>
      </c>
      <c r="I37" s="19">
        <f t="shared" si="8"/>
        <v>0</v>
      </c>
      <c r="J37" s="19">
        <f t="shared" si="8"/>
        <v>0</v>
      </c>
      <c r="K37" s="19">
        <f t="shared" si="8"/>
        <v>0</v>
      </c>
      <c r="L37" s="19">
        <f t="shared" si="8"/>
        <v>0</v>
      </c>
      <c r="M37" s="19">
        <f t="shared" si="8"/>
        <v>0</v>
      </c>
      <c r="N37" s="19">
        <f t="shared" si="8"/>
        <v>0</v>
      </c>
      <c r="O37" s="19">
        <f t="shared" si="8"/>
        <v>0</v>
      </c>
      <c r="P37" s="19">
        <f t="shared" si="8"/>
        <v>0</v>
      </c>
      <c r="Q37" s="19"/>
      <c r="R37" s="19"/>
      <c r="S37" s="19">
        <f>SUM(C37:R37)</f>
        <v>0</v>
      </c>
      <c r="T37" s="19">
        <f>S28+S37</f>
        <v>0</v>
      </c>
    </row>
    <row r="38" spans="2:20" ht="17.25" customHeight="1" x14ac:dyDescent="0.4">
      <c r="B38" s="2"/>
      <c r="C38" s="2"/>
      <c r="D38" s="2"/>
      <c r="E38" s="2"/>
      <c r="F38" s="2"/>
      <c r="G38" s="2"/>
      <c r="H38" s="2"/>
      <c r="I38" s="2"/>
      <c r="J38" s="2"/>
      <c r="K38" s="2"/>
      <c r="L38" s="2"/>
      <c r="M38" s="2"/>
      <c r="N38" s="2"/>
      <c r="O38" s="2"/>
      <c r="P38" s="2"/>
      <c r="Q38" s="2"/>
      <c r="R38" s="2"/>
      <c r="S38" s="2"/>
      <c r="T38" s="2"/>
    </row>
    <row r="39" spans="2:20" ht="17.25" customHeight="1" x14ac:dyDescent="0.4"/>
    <row r="40" spans="2:20" ht="17.25" customHeight="1" x14ac:dyDescent="0.4"/>
    <row r="41" spans="2:20" ht="17.25" customHeight="1" x14ac:dyDescent="0.4">
      <c r="B41" s="7" t="s">
        <v>48</v>
      </c>
    </row>
    <row r="42" spans="2:20" ht="17.25" customHeight="1" x14ac:dyDescent="0.4">
      <c r="B42" s="21" t="s">
        <v>36</v>
      </c>
      <c r="C42" s="14" t="s">
        <v>5</v>
      </c>
      <c r="D42" s="14" t="s">
        <v>6</v>
      </c>
      <c r="E42" s="14" t="s">
        <v>7</v>
      </c>
      <c r="F42" s="14" t="s">
        <v>8</v>
      </c>
      <c r="G42" s="14" t="s">
        <v>9</v>
      </c>
      <c r="H42" s="14" t="s">
        <v>10</v>
      </c>
      <c r="I42" s="14" t="s">
        <v>11</v>
      </c>
      <c r="J42" s="14" t="s">
        <v>12</v>
      </c>
      <c r="K42" s="14" t="s">
        <v>13</v>
      </c>
      <c r="L42" s="14" t="s">
        <v>14</v>
      </c>
      <c r="M42" s="14" t="s">
        <v>15</v>
      </c>
      <c r="N42" s="14" t="s">
        <v>16</v>
      </c>
      <c r="O42" s="14" t="s">
        <v>17</v>
      </c>
      <c r="P42" s="14" t="s">
        <v>18</v>
      </c>
      <c r="Q42" s="14" t="s">
        <v>19</v>
      </c>
      <c r="R42" s="14" t="s">
        <v>20</v>
      </c>
      <c r="S42" s="21" t="s">
        <v>45</v>
      </c>
    </row>
    <row r="43" spans="2:20" ht="17.25" customHeight="1" x14ac:dyDescent="0.4">
      <c r="B43" s="22"/>
      <c r="C43" s="14" t="s">
        <v>42</v>
      </c>
      <c r="D43" s="14" t="s">
        <v>43</v>
      </c>
      <c r="E43" s="14" t="s">
        <v>37</v>
      </c>
      <c r="F43" s="14" t="s">
        <v>38</v>
      </c>
      <c r="G43" s="14" t="s">
        <v>39</v>
      </c>
      <c r="H43" s="14" t="s">
        <v>40</v>
      </c>
      <c r="I43" s="14" t="s">
        <v>41</v>
      </c>
      <c r="J43" s="14" t="s">
        <v>42</v>
      </c>
      <c r="K43" s="14" t="s">
        <v>43</v>
      </c>
      <c r="L43" s="14" t="s">
        <v>37</v>
      </c>
      <c r="M43" s="14" t="s">
        <v>38</v>
      </c>
      <c r="N43" s="14" t="s">
        <v>39</v>
      </c>
      <c r="O43" s="14" t="s">
        <v>40</v>
      </c>
      <c r="P43" s="14" t="s">
        <v>41</v>
      </c>
      <c r="Q43" s="14" t="s">
        <v>42</v>
      </c>
      <c r="R43" s="14" t="s">
        <v>43</v>
      </c>
      <c r="S43" s="22"/>
    </row>
    <row r="44" spans="2:20" ht="17.25" customHeight="1" x14ac:dyDescent="0.4">
      <c r="B44" s="2" t="s">
        <v>2</v>
      </c>
      <c r="C44" s="19"/>
      <c r="D44" s="19"/>
      <c r="E44" s="19"/>
      <c r="F44" s="19"/>
      <c r="G44" s="19"/>
      <c r="H44" s="19"/>
      <c r="I44" s="19"/>
      <c r="J44" s="19"/>
      <c r="K44" s="19"/>
      <c r="L44" s="19"/>
      <c r="M44" s="19"/>
      <c r="N44" s="19"/>
      <c r="O44" s="19"/>
      <c r="P44" s="19"/>
      <c r="Q44" s="19"/>
      <c r="R44" s="19"/>
      <c r="S44" s="19">
        <f>SUM(C44:R44)</f>
        <v>0</v>
      </c>
      <c r="T44" s="9"/>
    </row>
    <row r="45" spans="2:20" ht="17.25" customHeight="1" x14ac:dyDescent="0.4">
      <c r="B45" s="2" t="s">
        <v>1</v>
      </c>
      <c r="C45" s="19">
        <f>MIN((7*20/7),(C44*20/7))</f>
        <v>0</v>
      </c>
      <c r="D45" s="19">
        <f>MIN((7*20/7),(D44*20/7))</f>
        <v>0</v>
      </c>
      <c r="E45" s="19">
        <f t="shared" ref="E45:I45" si="9">MIN((7*20/7),(E44*20/7))</f>
        <v>0</v>
      </c>
      <c r="F45" s="19">
        <f t="shared" si="9"/>
        <v>0</v>
      </c>
      <c r="G45" s="19">
        <f t="shared" si="9"/>
        <v>0</v>
      </c>
      <c r="H45" s="19">
        <f t="shared" si="9"/>
        <v>0</v>
      </c>
      <c r="I45" s="19">
        <f t="shared" si="9"/>
        <v>0</v>
      </c>
      <c r="J45" s="19">
        <f>MIN((7*20/7),(J44*20/7))</f>
        <v>0</v>
      </c>
      <c r="K45" s="19">
        <f t="shared" ref="K45:R45" si="10">MIN((7*20/7),(K44*20/7))</f>
        <v>0</v>
      </c>
      <c r="L45" s="19">
        <f t="shared" si="10"/>
        <v>0</v>
      </c>
      <c r="M45" s="19">
        <f t="shared" si="10"/>
        <v>0</v>
      </c>
      <c r="N45" s="19">
        <f t="shared" si="10"/>
        <v>0</v>
      </c>
      <c r="O45" s="19">
        <f t="shared" si="10"/>
        <v>0</v>
      </c>
      <c r="P45" s="19">
        <f t="shared" si="10"/>
        <v>0</v>
      </c>
      <c r="Q45" s="19">
        <f t="shared" si="10"/>
        <v>0</v>
      </c>
      <c r="R45" s="19">
        <f t="shared" si="10"/>
        <v>0</v>
      </c>
      <c r="S45" s="19">
        <f>SUM(C45:R45)</f>
        <v>0</v>
      </c>
      <c r="T45" s="9"/>
    </row>
    <row r="46" spans="2:20" ht="17.25" customHeight="1" x14ac:dyDescent="0.4">
      <c r="B46" s="2" t="s">
        <v>3</v>
      </c>
      <c r="C46" s="19"/>
      <c r="D46" s="19"/>
      <c r="E46" s="19"/>
      <c r="F46" s="19"/>
      <c r="G46" s="19"/>
      <c r="H46" s="19"/>
      <c r="I46" s="19"/>
      <c r="J46" s="19"/>
      <c r="K46" s="19"/>
      <c r="L46" s="19"/>
      <c r="M46" s="19"/>
      <c r="N46" s="19"/>
      <c r="O46" s="19"/>
      <c r="P46" s="19"/>
      <c r="Q46" s="19"/>
      <c r="R46" s="19"/>
      <c r="S46" s="19">
        <f>SUM(C46:R46)</f>
        <v>0</v>
      </c>
      <c r="T46" s="9"/>
    </row>
    <row r="47" spans="2:20" ht="17.25" customHeight="1" x14ac:dyDescent="0.4">
      <c r="B47" s="2" t="s">
        <v>4</v>
      </c>
      <c r="C47" s="19">
        <f>IF(0&gt;C45-C46,0,C45-C46)</f>
        <v>0</v>
      </c>
      <c r="D47" s="19">
        <f t="shared" ref="D47:R47" si="11">IF(0&gt;D45-D46,0,D45-D46)</f>
        <v>0</v>
      </c>
      <c r="E47" s="19">
        <f t="shared" si="11"/>
        <v>0</v>
      </c>
      <c r="F47" s="19">
        <f t="shared" si="11"/>
        <v>0</v>
      </c>
      <c r="G47" s="19">
        <f t="shared" si="11"/>
        <v>0</v>
      </c>
      <c r="H47" s="19">
        <f t="shared" si="11"/>
        <v>0</v>
      </c>
      <c r="I47" s="19">
        <f t="shared" si="11"/>
        <v>0</v>
      </c>
      <c r="J47" s="19">
        <f t="shared" si="11"/>
        <v>0</v>
      </c>
      <c r="K47" s="19">
        <f t="shared" si="11"/>
        <v>0</v>
      </c>
      <c r="L47" s="19">
        <f t="shared" si="11"/>
        <v>0</v>
      </c>
      <c r="M47" s="19">
        <f t="shared" si="11"/>
        <v>0</v>
      </c>
      <c r="N47" s="19">
        <f t="shared" si="11"/>
        <v>0</v>
      </c>
      <c r="O47" s="19">
        <f t="shared" si="11"/>
        <v>0</v>
      </c>
      <c r="P47" s="19">
        <f t="shared" si="11"/>
        <v>0</v>
      </c>
      <c r="Q47" s="19">
        <f t="shared" si="11"/>
        <v>0</v>
      </c>
      <c r="R47" s="19">
        <f t="shared" si="11"/>
        <v>0</v>
      </c>
      <c r="S47" s="19">
        <f>SUM(C47:R47)</f>
        <v>0</v>
      </c>
      <c r="T47" s="9"/>
    </row>
    <row r="48" spans="2:20" ht="17.25" customHeight="1" x14ac:dyDescent="0.4">
      <c r="B48" s="2"/>
      <c r="C48" s="8"/>
      <c r="D48" s="8"/>
      <c r="E48" s="8"/>
      <c r="F48" s="8"/>
      <c r="G48" s="8"/>
      <c r="H48" s="8"/>
      <c r="I48" s="8"/>
      <c r="J48" s="8"/>
      <c r="K48" s="8"/>
      <c r="L48" s="8"/>
      <c r="M48" s="8"/>
      <c r="N48" s="8"/>
      <c r="O48" s="8"/>
      <c r="P48" s="8"/>
      <c r="Q48" s="8"/>
      <c r="R48" s="8"/>
      <c r="S48" s="8"/>
      <c r="T48" s="9"/>
    </row>
    <row r="49" spans="2:20" ht="17.25" customHeight="1" x14ac:dyDescent="0.4">
      <c r="C49" s="9"/>
      <c r="D49" s="9"/>
      <c r="E49" s="9"/>
      <c r="F49" s="9"/>
      <c r="G49" s="9"/>
      <c r="H49" s="9"/>
      <c r="I49" s="9"/>
      <c r="J49" s="9"/>
      <c r="K49" s="9"/>
      <c r="L49" s="9"/>
      <c r="M49" s="9"/>
      <c r="N49" s="9"/>
      <c r="O49" s="9"/>
      <c r="P49" s="9"/>
      <c r="Q49" s="9"/>
      <c r="R49" s="9"/>
      <c r="S49" s="9"/>
      <c r="T49" s="9"/>
    </row>
    <row r="50" spans="2:20" ht="17.25" customHeight="1" x14ac:dyDescent="0.4">
      <c r="B50" s="7" t="s">
        <v>48</v>
      </c>
      <c r="C50" s="9"/>
      <c r="D50" s="9"/>
      <c r="E50" s="9"/>
      <c r="F50" s="9"/>
      <c r="G50" s="9"/>
      <c r="H50" s="9"/>
      <c r="I50" s="9"/>
      <c r="J50" s="9"/>
      <c r="K50" s="9"/>
      <c r="L50" s="9"/>
      <c r="M50" s="9"/>
      <c r="N50" s="9"/>
      <c r="O50" s="9"/>
      <c r="P50" s="9"/>
      <c r="Q50" s="9"/>
      <c r="R50" s="9"/>
      <c r="S50" s="9"/>
      <c r="T50" s="9"/>
    </row>
    <row r="51" spans="2:20" ht="17.25" customHeight="1" x14ac:dyDescent="0.4">
      <c r="B51" s="21" t="s">
        <v>36</v>
      </c>
      <c r="C51" s="10" t="s">
        <v>21</v>
      </c>
      <c r="D51" s="10" t="s">
        <v>22</v>
      </c>
      <c r="E51" s="10" t="s">
        <v>23</v>
      </c>
      <c r="F51" s="10" t="s">
        <v>24</v>
      </c>
      <c r="G51" s="10" t="s">
        <v>25</v>
      </c>
      <c r="H51" s="10" t="s">
        <v>26</v>
      </c>
      <c r="I51" s="10" t="s">
        <v>27</v>
      </c>
      <c r="J51" s="10" t="s">
        <v>28</v>
      </c>
      <c r="K51" s="10" t="s">
        <v>29</v>
      </c>
      <c r="L51" s="10" t="s">
        <v>30</v>
      </c>
      <c r="M51" s="10" t="s">
        <v>31</v>
      </c>
      <c r="N51" s="10" t="s">
        <v>32</v>
      </c>
      <c r="O51" s="10" t="s">
        <v>33</v>
      </c>
      <c r="P51" s="10" t="s">
        <v>34</v>
      </c>
      <c r="Q51" s="10" t="s">
        <v>35</v>
      </c>
      <c r="R51" s="11"/>
      <c r="S51" s="23" t="s">
        <v>45</v>
      </c>
      <c r="T51" s="23" t="s">
        <v>44</v>
      </c>
    </row>
    <row r="52" spans="2:20" ht="17.25" customHeight="1" x14ac:dyDescent="0.4">
      <c r="B52" s="22"/>
      <c r="C52" s="10" t="s">
        <v>37</v>
      </c>
      <c r="D52" s="10" t="s">
        <v>38</v>
      </c>
      <c r="E52" s="10" t="s">
        <v>39</v>
      </c>
      <c r="F52" s="10" t="s">
        <v>40</v>
      </c>
      <c r="G52" s="10" t="s">
        <v>41</v>
      </c>
      <c r="H52" s="10" t="s">
        <v>42</v>
      </c>
      <c r="I52" s="10" t="s">
        <v>43</v>
      </c>
      <c r="J52" s="10" t="s">
        <v>37</v>
      </c>
      <c r="K52" s="10" t="s">
        <v>38</v>
      </c>
      <c r="L52" s="10" t="s">
        <v>39</v>
      </c>
      <c r="M52" s="10" t="s">
        <v>40</v>
      </c>
      <c r="N52" s="10" t="s">
        <v>41</v>
      </c>
      <c r="O52" s="10" t="s">
        <v>42</v>
      </c>
      <c r="P52" s="10" t="s">
        <v>43</v>
      </c>
      <c r="Q52" s="10" t="s">
        <v>37</v>
      </c>
      <c r="R52" s="12"/>
      <c r="S52" s="24"/>
      <c r="T52" s="24"/>
    </row>
    <row r="53" spans="2:20" ht="17.25" customHeight="1" x14ac:dyDescent="0.4">
      <c r="B53" s="2" t="s">
        <v>2</v>
      </c>
      <c r="C53" s="19"/>
      <c r="D53" s="19"/>
      <c r="E53" s="19"/>
      <c r="F53" s="19"/>
      <c r="G53" s="19"/>
      <c r="H53" s="19"/>
      <c r="I53" s="19"/>
      <c r="J53" s="19"/>
      <c r="K53" s="19"/>
      <c r="L53" s="19"/>
      <c r="M53" s="19"/>
      <c r="N53" s="19"/>
      <c r="O53" s="19"/>
      <c r="P53" s="19"/>
      <c r="Q53" s="19"/>
      <c r="R53" s="19"/>
      <c r="S53" s="19">
        <f>SUM(C53:R53)</f>
        <v>0</v>
      </c>
      <c r="T53" s="19">
        <f>S44+S53</f>
        <v>0</v>
      </c>
    </row>
    <row r="54" spans="2:20" ht="17.25" customHeight="1" x14ac:dyDescent="0.4">
      <c r="B54" s="2" t="s">
        <v>1</v>
      </c>
      <c r="C54" s="19">
        <f>MIN((7*20/7),(C53*20/7))</f>
        <v>0</v>
      </c>
      <c r="D54" s="19">
        <f t="shared" ref="D54:Q54" si="12">MIN((7*20/7),(D53*20/7))</f>
        <v>0</v>
      </c>
      <c r="E54" s="19">
        <f t="shared" si="12"/>
        <v>0</v>
      </c>
      <c r="F54" s="19">
        <f t="shared" si="12"/>
        <v>0</v>
      </c>
      <c r="G54" s="19">
        <f t="shared" si="12"/>
        <v>0</v>
      </c>
      <c r="H54" s="19">
        <f t="shared" si="12"/>
        <v>0</v>
      </c>
      <c r="I54" s="19">
        <f t="shared" si="12"/>
        <v>0</v>
      </c>
      <c r="J54" s="19">
        <f t="shared" si="12"/>
        <v>0</v>
      </c>
      <c r="K54" s="19">
        <f t="shared" si="12"/>
        <v>0</v>
      </c>
      <c r="L54" s="19">
        <f t="shared" si="12"/>
        <v>0</v>
      </c>
      <c r="M54" s="19">
        <f t="shared" si="12"/>
        <v>0</v>
      </c>
      <c r="N54" s="19">
        <f t="shared" si="12"/>
        <v>0</v>
      </c>
      <c r="O54" s="19">
        <f t="shared" si="12"/>
        <v>0</v>
      </c>
      <c r="P54" s="19">
        <f t="shared" si="12"/>
        <v>0</v>
      </c>
      <c r="Q54" s="19">
        <f t="shared" si="12"/>
        <v>0</v>
      </c>
      <c r="R54" s="19"/>
      <c r="S54" s="19">
        <f>SUM(C54:R54)</f>
        <v>0</v>
      </c>
      <c r="T54" s="19">
        <f>S45+S54</f>
        <v>0</v>
      </c>
    </row>
    <row r="55" spans="2:20" ht="17.25" customHeight="1" x14ac:dyDescent="0.4">
      <c r="B55" s="2" t="s">
        <v>3</v>
      </c>
      <c r="C55" s="19"/>
      <c r="D55" s="19"/>
      <c r="E55" s="19"/>
      <c r="F55" s="19"/>
      <c r="G55" s="19"/>
      <c r="H55" s="19"/>
      <c r="I55" s="19"/>
      <c r="J55" s="19"/>
      <c r="K55" s="19"/>
      <c r="L55" s="19"/>
      <c r="M55" s="19"/>
      <c r="N55" s="19"/>
      <c r="O55" s="19"/>
      <c r="P55" s="19"/>
      <c r="Q55" s="19"/>
      <c r="R55" s="19"/>
      <c r="S55" s="19">
        <f>SUM(C55:R55)</f>
        <v>0</v>
      </c>
      <c r="T55" s="19">
        <f>S46+S55</f>
        <v>0</v>
      </c>
    </row>
    <row r="56" spans="2:20" ht="17.25" customHeight="1" x14ac:dyDescent="0.4">
      <c r="B56" s="2" t="s">
        <v>4</v>
      </c>
      <c r="C56" s="19">
        <f>IF(0&gt;C54-C55,0,C54-C55)</f>
        <v>0</v>
      </c>
      <c r="D56" s="19">
        <f t="shared" ref="D56:Q56" si="13">IF(0&gt;D54-D55,0,D54-D55)</f>
        <v>0</v>
      </c>
      <c r="E56" s="19">
        <f t="shared" si="13"/>
        <v>0</v>
      </c>
      <c r="F56" s="19">
        <f t="shared" si="13"/>
        <v>0</v>
      </c>
      <c r="G56" s="19">
        <f t="shared" si="13"/>
        <v>0</v>
      </c>
      <c r="H56" s="19">
        <f t="shared" si="13"/>
        <v>0</v>
      </c>
      <c r="I56" s="19">
        <f t="shared" si="13"/>
        <v>0</v>
      </c>
      <c r="J56" s="19">
        <f t="shared" si="13"/>
        <v>0</v>
      </c>
      <c r="K56" s="19">
        <f t="shared" si="13"/>
        <v>0</v>
      </c>
      <c r="L56" s="19">
        <f t="shared" si="13"/>
        <v>0</v>
      </c>
      <c r="M56" s="19">
        <f t="shared" si="13"/>
        <v>0</v>
      </c>
      <c r="N56" s="19">
        <f t="shared" si="13"/>
        <v>0</v>
      </c>
      <c r="O56" s="19">
        <f t="shared" si="13"/>
        <v>0</v>
      </c>
      <c r="P56" s="19">
        <f t="shared" si="13"/>
        <v>0</v>
      </c>
      <c r="Q56" s="19">
        <f t="shared" si="13"/>
        <v>0</v>
      </c>
      <c r="R56" s="19"/>
      <c r="S56" s="19">
        <f>SUM(C56:R56)</f>
        <v>0</v>
      </c>
      <c r="T56" s="19">
        <f>S47+S56</f>
        <v>0</v>
      </c>
    </row>
    <row r="57" spans="2:20" ht="17.25" customHeight="1" x14ac:dyDescent="0.4">
      <c r="B57" s="2"/>
      <c r="C57" s="8"/>
      <c r="D57" s="8"/>
      <c r="E57" s="8"/>
      <c r="F57" s="8"/>
      <c r="G57" s="8"/>
      <c r="H57" s="8"/>
      <c r="I57" s="8"/>
      <c r="J57" s="8"/>
      <c r="K57" s="8"/>
      <c r="L57" s="8"/>
      <c r="M57" s="8"/>
      <c r="N57" s="8"/>
      <c r="O57" s="8"/>
      <c r="P57" s="8"/>
      <c r="Q57" s="8"/>
      <c r="R57" s="8"/>
      <c r="S57" s="8"/>
      <c r="T57" s="8"/>
    </row>
    <row r="58" spans="2:20" ht="17.25" customHeight="1" x14ac:dyDescent="0.4"/>
    <row r="59" spans="2:20" ht="17.25" customHeight="1" x14ac:dyDescent="0.4"/>
    <row r="60" spans="2:20" ht="17.25" customHeight="1" x14ac:dyDescent="0.4">
      <c r="B60" s="7" t="s">
        <v>49</v>
      </c>
    </row>
    <row r="61" spans="2:20" ht="17.25" customHeight="1" x14ac:dyDescent="0.4">
      <c r="B61" s="21" t="s">
        <v>36</v>
      </c>
      <c r="C61" s="14" t="s">
        <v>5</v>
      </c>
      <c r="D61" s="14" t="s">
        <v>6</v>
      </c>
      <c r="E61" s="14" t="s">
        <v>7</v>
      </c>
      <c r="F61" s="14" t="s">
        <v>8</v>
      </c>
      <c r="G61" s="14" t="s">
        <v>9</v>
      </c>
      <c r="H61" s="14" t="s">
        <v>10</v>
      </c>
      <c r="I61" s="14" t="s">
        <v>11</v>
      </c>
      <c r="J61" s="14" t="s">
        <v>12</v>
      </c>
      <c r="K61" s="14" t="s">
        <v>13</v>
      </c>
      <c r="L61" s="14" t="s">
        <v>14</v>
      </c>
      <c r="M61" s="14" t="s">
        <v>15</v>
      </c>
      <c r="N61" s="14" t="s">
        <v>16</v>
      </c>
      <c r="O61" s="14" t="s">
        <v>17</v>
      </c>
      <c r="P61" s="14" t="s">
        <v>18</v>
      </c>
      <c r="Q61" s="14" t="s">
        <v>19</v>
      </c>
      <c r="R61" s="14" t="s">
        <v>20</v>
      </c>
      <c r="S61" s="21" t="s">
        <v>45</v>
      </c>
    </row>
    <row r="62" spans="2:20" ht="17.25" customHeight="1" x14ac:dyDescent="0.4">
      <c r="B62" s="22"/>
      <c r="C62" s="14" t="s">
        <v>38</v>
      </c>
      <c r="D62" s="14" t="s">
        <v>39</v>
      </c>
      <c r="E62" s="14" t="s">
        <v>40</v>
      </c>
      <c r="F62" s="14" t="s">
        <v>41</v>
      </c>
      <c r="G62" s="14" t="s">
        <v>42</v>
      </c>
      <c r="H62" s="14" t="s">
        <v>43</v>
      </c>
      <c r="I62" s="14" t="s">
        <v>37</v>
      </c>
      <c r="J62" s="14" t="s">
        <v>38</v>
      </c>
      <c r="K62" s="14" t="s">
        <v>39</v>
      </c>
      <c r="L62" s="14" t="s">
        <v>40</v>
      </c>
      <c r="M62" s="14" t="s">
        <v>41</v>
      </c>
      <c r="N62" s="14" t="s">
        <v>42</v>
      </c>
      <c r="O62" s="14" t="s">
        <v>43</v>
      </c>
      <c r="P62" s="14" t="s">
        <v>37</v>
      </c>
      <c r="Q62" s="14" t="s">
        <v>38</v>
      </c>
      <c r="R62" s="14" t="s">
        <v>39</v>
      </c>
      <c r="S62" s="22"/>
    </row>
    <row r="63" spans="2:20" ht="17.25" customHeight="1" x14ac:dyDescent="0.4">
      <c r="B63" s="2" t="s">
        <v>2</v>
      </c>
      <c r="C63" s="19"/>
      <c r="D63" s="19"/>
      <c r="E63" s="19"/>
      <c r="F63" s="19"/>
      <c r="G63" s="19"/>
      <c r="H63" s="19"/>
      <c r="I63" s="19"/>
      <c r="J63" s="19"/>
      <c r="K63" s="19"/>
      <c r="L63" s="19"/>
      <c r="M63" s="19"/>
      <c r="N63" s="19"/>
      <c r="O63" s="19"/>
      <c r="P63" s="19"/>
      <c r="Q63" s="19"/>
      <c r="R63" s="19"/>
      <c r="S63" s="19">
        <f>SUM(C63:R63)</f>
        <v>0</v>
      </c>
    </row>
    <row r="64" spans="2:20" ht="17.25" customHeight="1" x14ac:dyDescent="0.4">
      <c r="B64" s="2" t="s">
        <v>1</v>
      </c>
      <c r="C64" s="19">
        <f>MIN((7*20/7),(C63*20/7))</f>
        <v>0</v>
      </c>
      <c r="D64" s="19">
        <f>MIN((7*20/7),(D63*20/7))</f>
        <v>0</v>
      </c>
      <c r="E64" s="19">
        <f t="shared" ref="E64:I64" si="14">MIN((7*20/7),(E63*20/7))</f>
        <v>0</v>
      </c>
      <c r="F64" s="19">
        <f t="shared" si="14"/>
        <v>0</v>
      </c>
      <c r="G64" s="19">
        <f t="shared" si="14"/>
        <v>0</v>
      </c>
      <c r="H64" s="19">
        <f t="shared" si="14"/>
        <v>0</v>
      </c>
      <c r="I64" s="19">
        <f t="shared" si="14"/>
        <v>0</v>
      </c>
      <c r="J64" s="19">
        <f>MIN((7*20/7),(J63*20/7))</f>
        <v>0</v>
      </c>
      <c r="K64" s="19">
        <f t="shared" ref="K64:R64" si="15">MIN((7*20/7),(K63*20/7))</f>
        <v>0</v>
      </c>
      <c r="L64" s="19">
        <f t="shared" si="15"/>
        <v>0</v>
      </c>
      <c r="M64" s="19">
        <f t="shared" si="15"/>
        <v>0</v>
      </c>
      <c r="N64" s="19">
        <f t="shared" si="15"/>
        <v>0</v>
      </c>
      <c r="O64" s="19">
        <f t="shared" si="15"/>
        <v>0</v>
      </c>
      <c r="P64" s="19">
        <f t="shared" si="15"/>
        <v>0</v>
      </c>
      <c r="Q64" s="19">
        <f t="shared" si="15"/>
        <v>0</v>
      </c>
      <c r="R64" s="19">
        <f t="shared" si="15"/>
        <v>0</v>
      </c>
      <c r="S64" s="19">
        <f>SUM(C64:R64)</f>
        <v>0</v>
      </c>
    </row>
    <row r="65" spans="2:20" ht="17.25" customHeight="1" x14ac:dyDescent="0.4">
      <c r="B65" s="2" t="s">
        <v>3</v>
      </c>
      <c r="C65" s="19"/>
      <c r="D65" s="19"/>
      <c r="E65" s="19"/>
      <c r="F65" s="19"/>
      <c r="G65" s="19"/>
      <c r="H65" s="19"/>
      <c r="I65" s="19"/>
      <c r="J65" s="19"/>
      <c r="K65" s="19"/>
      <c r="L65" s="19"/>
      <c r="M65" s="19"/>
      <c r="N65" s="19"/>
      <c r="O65" s="19"/>
      <c r="P65" s="19"/>
      <c r="Q65" s="19"/>
      <c r="R65" s="19"/>
      <c r="S65" s="19">
        <f>SUM(C65:R65)</f>
        <v>0</v>
      </c>
    </row>
    <row r="66" spans="2:20" ht="17.25" customHeight="1" x14ac:dyDescent="0.4">
      <c r="B66" s="2" t="s">
        <v>4</v>
      </c>
      <c r="C66" s="19">
        <f>IF(0&gt;C64-C65,0,C64-C65)</f>
        <v>0</v>
      </c>
      <c r="D66" s="19">
        <f t="shared" ref="D66:R66" si="16">IF(0&gt;D64-D65,0,D64-D65)</f>
        <v>0</v>
      </c>
      <c r="E66" s="19">
        <f t="shared" si="16"/>
        <v>0</v>
      </c>
      <c r="F66" s="19">
        <f t="shared" si="16"/>
        <v>0</v>
      </c>
      <c r="G66" s="19">
        <f t="shared" si="16"/>
        <v>0</v>
      </c>
      <c r="H66" s="19">
        <f t="shared" si="16"/>
        <v>0</v>
      </c>
      <c r="I66" s="19">
        <f t="shared" si="16"/>
        <v>0</v>
      </c>
      <c r="J66" s="19">
        <f t="shared" si="16"/>
        <v>0</v>
      </c>
      <c r="K66" s="19">
        <f t="shared" si="16"/>
        <v>0</v>
      </c>
      <c r="L66" s="19">
        <f t="shared" si="16"/>
        <v>0</v>
      </c>
      <c r="M66" s="19">
        <f t="shared" si="16"/>
        <v>0</v>
      </c>
      <c r="N66" s="19">
        <f t="shared" si="16"/>
        <v>0</v>
      </c>
      <c r="O66" s="19">
        <f t="shared" si="16"/>
        <v>0</v>
      </c>
      <c r="P66" s="19">
        <f t="shared" si="16"/>
        <v>0</v>
      </c>
      <c r="Q66" s="19">
        <f t="shared" si="16"/>
        <v>0</v>
      </c>
      <c r="R66" s="19">
        <f t="shared" si="16"/>
        <v>0</v>
      </c>
      <c r="S66" s="19">
        <f>SUM(C66:R66)</f>
        <v>0</v>
      </c>
    </row>
    <row r="67" spans="2:20" ht="17.25" customHeight="1" x14ac:dyDescent="0.4">
      <c r="B67" s="2"/>
      <c r="C67" s="2"/>
      <c r="D67" s="2"/>
      <c r="E67" s="2"/>
      <c r="F67" s="2"/>
      <c r="G67" s="2"/>
      <c r="H67" s="2"/>
      <c r="I67" s="2"/>
      <c r="J67" s="2"/>
      <c r="K67" s="2"/>
      <c r="L67" s="2"/>
      <c r="M67" s="2"/>
      <c r="N67" s="2"/>
      <c r="O67" s="2"/>
      <c r="P67" s="2"/>
      <c r="Q67" s="2"/>
      <c r="R67" s="2"/>
      <c r="S67" s="2"/>
    </row>
    <row r="68" spans="2:20" ht="17.25" customHeight="1" x14ac:dyDescent="0.4"/>
    <row r="69" spans="2:20" ht="17.25" customHeight="1" x14ac:dyDescent="0.4">
      <c r="B69" s="7" t="s">
        <v>49</v>
      </c>
    </row>
    <row r="70" spans="2:20" ht="17.25" customHeight="1" x14ac:dyDescent="0.4">
      <c r="B70" s="21" t="s">
        <v>36</v>
      </c>
      <c r="C70" s="14" t="s">
        <v>21</v>
      </c>
      <c r="D70" s="14" t="s">
        <v>22</v>
      </c>
      <c r="E70" s="14" t="s">
        <v>23</v>
      </c>
      <c r="F70" s="14" t="s">
        <v>24</v>
      </c>
      <c r="G70" s="14" t="s">
        <v>25</v>
      </c>
      <c r="H70" s="14" t="s">
        <v>26</v>
      </c>
      <c r="I70" s="14" t="s">
        <v>27</v>
      </c>
      <c r="J70" s="14" t="s">
        <v>28</v>
      </c>
      <c r="K70" s="14" t="s">
        <v>29</v>
      </c>
      <c r="L70" s="14" t="s">
        <v>30</v>
      </c>
      <c r="M70" s="14" t="s">
        <v>31</v>
      </c>
      <c r="N70" s="14" t="s">
        <v>32</v>
      </c>
      <c r="O70" s="14" t="s">
        <v>33</v>
      </c>
      <c r="P70" s="14" t="s">
        <v>34</v>
      </c>
      <c r="Q70" s="14" t="s">
        <v>35</v>
      </c>
      <c r="R70" s="5"/>
      <c r="S70" s="21" t="s">
        <v>45</v>
      </c>
      <c r="T70" s="21" t="s">
        <v>44</v>
      </c>
    </row>
    <row r="71" spans="2:20" ht="17.25" customHeight="1" x14ac:dyDescent="0.4">
      <c r="B71" s="22"/>
      <c r="C71" s="14" t="s">
        <v>40</v>
      </c>
      <c r="D71" s="14" t="s">
        <v>41</v>
      </c>
      <c r="E71" s="14" t="s">
        <v>42</v>
      </c>
      <c r="F71" s="14" t="s">
        <v>43</v>
      </c>
      <c r="G71" s="14" t="s">
        <v>37</v>
      </c>
      <c r="H71" s="14" t="s">
        <v>38</v>
      </c>
      <c r="I71" s="14" t="s">
        <v>39</v>
      </c>
      <c r="J71" s="14" t="s">
        <v>40</v>
      </c>
      <c r="K71" s="14" t="s">
        <v>41</v>
      </c>
      <c r="L71" s="14" t="s">
        <v>42</v>
      </c>
      <c r="M71" s="14" t="s">
        <v>43</v>
      </c>
      <c r="N71" s="14" t="s">
        <v>37</v>
      </c>
      <c r="O71" s="14" t="s">
        <v>38</v>
      </c>
      <c r="P71" s="14" t="s">
        <v>39</v>
      </c>
      <c r="Q71" s="14" t="s">
        <v>40</v>
      </c>
      <c r="R71" s="6"/>
      <c r="S71" s="22"/>
      <c r="T71" s="22"/>
    </row>
    <row r="72" spans="2:20" ht="17.25" customHeight="1" x14ac:dyDescent="0.4">
      <c r="B72" s="2" t="s">
        <v>2</v>
      </c>
      <c r="C72" s="19"/>
      <c r="D72" s="19"/>
      <c r="E72" s="19"/>
      <c r="F72" s="19"/>
      <c r="G72" s="19"/>
      <c r="H72" s="19"/>
      <c r="I72" s="19"/>
      <c r="J72" s="19"/>
      <c r="K72" s="19"/>
      <c r="L72" s="19"/>
      <c r="M72" s="19"/>
      <c r="N72" s="19"/>
      <c r="O72" s="19"/>
      <c r="P72" s="19"/>
      <c r="Q72" s="19"/>
      <c r="R72" s="19"/>
      <c r="S72" s="19">
        <f>SUM(C72:R72)</f>
        <v>0</v>
      </c>
      <c r="T72" s="19">
        <f>S63+S72</f>
        <v>0</v>
      </c>
    </row>
    <row r="73" spans="2:20" ht="17.25" customHeight="1" x14ac:dyDescent="0.4">
      <c r="B73" s="2" t="s">
        <v>1</v>
      </c>
      <c r="C73" s="19">
        <f>MIN((7*20/7),(C72*20/7))</f>
        <v>0</v>
      </c>
      <c r="D73" s="19">
        <f t="shared" ref="D73:Q73" si="17">MIN((7*20/7),(D72*20/7))</f>
        <v>0</v>
      </c>
      <c r="E73" s="19">
        <f t="shared" si="17"/>
        <v>0</v>
      </c>
      <c r="F73" s="19">
        <f t="shared" si="17"/>
        <v>0</v>
      </c>
      <c r="G73" s="19">
        <f t="shared" si="17"/>
        <v>0</v>
      </c>
      <c r="H73" s="19">
        <f t="shared" si="17"/>
        <v>0</v>
      </c>
      <c r="I73" s="19">
        <f t="shared" si="17"/>
        <v>0</v>
      </c>
      <c r="J73" s="19">
        <f t="shared" si="17"/>
        <v>0</v>
      </c>
      <c r="K73" s="19">
        <f t="shared" si="17"/>
        <v>0</v>
      </c>
      <c r="L73" s="19">
        <f t="shared" si="17"/>
        <v>0</v>
      </c>
      <c r="M73" s="19">
        <f t="shared" si="17"/>
        <v>0</v>
      </c>
      <c r="N73" s="19">
        <f t="shared" si="17"/>
        <v>0</v>
      </c>
      <c r="O73" s="19">
        <f t="shared" si="17"/>
        <v>0</v>
      </c>
      <c r="P73" s="19">
        <f t="shared" si="17"/>
        <v>0</v>
      </c>
      <c r="Q73" s="19">
        <f t="shared" si="17"/>
        <v>0</v>
      </c>
      <c r="R73" s="19"/>
      <c r="S73" s="19">
        <f>SUM(C73:R73)</f>
        <v>0</v>
      </c>
      <c r="T73" s="19">
        <f>S64+S73</f>
        <v>0</v>
      </c>
    </row>
    <row r="74" spans="2:20" ht="17.25" customHeight="1" x14ac:dyDescent="0.4">
      <c r="B74" s="2" t="s">
        <v>3</v>
      </c>
      <c r="C74" s="19"/>
      <c r="D74" s="19"/>
      <c r="E74" s="19"/>
      <c r="F74" s="19"/>
      <c r="G74" s="19"/>
      <c r="H74" s="19"/>
      <c r="I74" s="19"/>
      <c r="J74" s="19"/>
      <c r="K74" s="19"/>
      <c r="L74" s="19"/>
      <c r="M74" s="19"/>
      <c r="N74" s="19"/>
      <c r="O74" s="19"/>
      <c r="P74" s="19"/>
      <c r="Q74" s="19"/>
      <c r="R74" s="19"/>
      <c r="S74" s="19">
        <f>SUM(C74:R74)</f>
        <v>0</v>
      </c>
      <c r="T74" s="19">
        <f>S65+S74</f>
        <v>0</v>
      </c>
    </row>
    <row r="75" spans="2:20" ht="17.25" customHeight="1" x14ac:dyDescent="0.4">
      <c r="B75" s="2" t="s">
        <v>4</v>
      </c>
      <c r="C75" s="19">
        <f>IF(0&gt;C73-C74,0,C73-C74)</f>
        <v>0</v>
      </c>
      <c r="D75" s="19">
        <f t="shared" ref="D75:Q75" si="18">IF(0&gt;D73-D74,0,D73-D74)</f>
        <v>0</v>
      </c>
      <c r="E75" s="19">
        <f t="shared" si="18"/>
        <v>0</v>
      </c>
      <c r="F75" s="19">
        <f t="shared" si="18"/>
        <v>0</v>
      </c>
      <c r="G75" s="19">
        <f t="shared" si="18"/>
        <v>0</v>
      </c>
      <c r="H75" s="19">
        <f t="shared" si="18"/>
        <v>0</v>
      </c>
      <c r="I75" s="19">
        <f t="shared" si="18"/>
        <v>0</v>
      </c>
      <c r="J75" s="19">
        <f t="shared" si="18"/>
        <v>0</v>
      </c>
      <c r="K75" s="19">
        <f t="shared" si="18"/>
        <v>0</v>
      </c>
      <c r="L75" s="19">
        <f t="shared" si="18"/>
        <v>0</v>
      </c>
      <c r="M75" s="19">
        <f t="shared" si="18"/>
        <v>0</v>
      </c>
      <c r="N75" s="19">
        <f t="shared" si="18"/>
        <v>0</v>
      </c>
      <c r="O75" s="19">
        <f t="shared" si="18"/>
        <v>0</v>
      </c>
      <c r="P75" s="19">
        <f t="shared" si="18"/>
        <v>0</v>
      </c>
      <c r="Q75" s="19">
        <f t="shared" si="18"/>
        <v>0</v>
      </c>
      <c r="R75" s="19"/>
      <c r="S75" s="19">
        <f>SUM(C75:R75)</f>
        <v>0</v>
      </c>
      <c r="T75" s="19">
        <f>S66+S75</f>
        <v>0</v>
      </c>
    </row>
    <row r="76" spans="2:20" ht="17.25" customHeight="1" x14ac:dyDescent="0.4">
      <c r="B76" s="2"/>
      <c r="C76" s="2"/>
      <c r="D76" s="2"/>
      <c r="E76" s="2"/>
      <c r="F76" s="2"/>
      <c r="G76" s="2"/>
      <c r="H76" s="2"/>
      <c r="I76" s="2"/>
      <c r="J76" s="2"/>
      <c r="K76" s="2"/>
      <c r="L76" s="2"/>
      <c r="M76" s="2"/>
      <c r="N76" s="2"/>
      <c r="O76" s="2"/>
      <c r="P76" s="2"/>
      <c r="Q76" s="2"/>
      <c r="R76" s="2"/>
      <c r="S76" s="2"/>
      <c r="T76" s="2"/>
    </row>
    <row r="77" spans="2:20" ht="17.25" customHeight="1" x14ac:dyDescent="0.4"/>
    <row r="78" spans="2:20" ht="17.25" customHeight="1" x14ac:dyDescent="0.4"/>
    <row r="79" spans="2:20" ht="17.25" customHeight="1" x14ac:dyDescent="0.4">
      <c r="B79" s="7" t="s">
        <v>50</v>
      </c>
    </row>
    <row r="80" spans="2:20" ht="17.25" customHeight="1" x14ac:dyDescent="0.4">
      <c r="B80" s="21" t="s">
        <v>36</v>
      </c>
      <c r="C80" s="14" t="s">
        <v>5</v>
      </c>
      <c r="D80" s="14" t="s">
        <v>6</v>
      </c>
      <c r="E80" s="14" t="s">
        <v>7</v>
      </c>
      <c r="F80" s="14" t="s">
        <v>8</v>
      </c>
      <c r="G80" s="14" t="s">
        <v>9</v>
      </c>
      <c r="H80" s="14" t="s">
        <v>10</v>
      </c>
      <c r="I80" s="14" t="s">
        <v>11</v>
      </c>
      <c r="J80" s="14" t="s">
        <v>12</v>
      </c>
      <c r="K80" s="14" t="s">
        <v>13</v>
      </c>
      <c r="L80" s="14" t="s">
        <v>14</v>
      </c>
      <c r="M80" s="14" t="s">
        <v>15</v>
      </c>
      <c r="N80" s="14" t="s">
        <v>16</v>
      </c>
      <c r="O80" s="14" t="s">
        <v>17</v>
      </c>
      <c r="P80" s="14" t="s">
        <v>18</v>
      </c>
      <c r="Q80" s="14" t="s">
        <v>19</v>
      </c>
      <c r="R80" s="14" t="s">
        <v>20</v>
      </c>
      <c r="S80" s="21" t="s">
        <v>45</v>
      </c>
    </row>
    <row r="81" spans="2:20" ht="17.25" customHeight="1" x14ac:dyDescent="0.4">
      <c r="B81" s="22"/>
      <c r="C81" s="14" t="s">
        <v>41</v>
      </c>
      <c r="D81" s="14" t="s">
        <v>42</v>
      </c>
      <c r="E81" s="14" t="s">
        <v>43</v>
      </c>
      <c r="F81" s="14" t="s">
        <v>37</v>
      </c>
      <c r="G81" s="14" t="s">
        <v>38</v>
      </c>
      <c r="H81" s="14" t="s">
        <v>39</v>
      </c>
      <c r="I81" s="14" t="s">
        <v>40</v>
      </c>
      <c r="J81" s="14" t="s">
        <v>41</v>
      </c>
      <c r="K81" s="14" t="s">
        <v>42</v>
      </c>
      <c r="L81" s="14" t="s">
        <v>43</v>
      </c>
      <c r="M81" s="14" t="s">
        <v>37</v>
      </c>
      <c r="N81" s="14" t="s">
        <v>38</v>
      </c>
      <c r="O81" s="14" t="s">
        <v>39</v>
      </c>
      <c r="P81" s="14" t="s">
        <v>40</v>
      </c>
      <c r="Q81" s="14" t="s">
        <v>41</v>
      </c>
      <c r="R81" s="14" t="s">
        <v>42</v>
      </c>
      <c r="S81" s="22"/>
    </row>
    <row r="82" spans="2:20" ht="17.25" customHeight="1" x14ac:dyDescent="0.4">
      <c r="B82" s="2" t="s">
        <v>2</v>
      </c>
      <c r="C82" s="19"/>
      <c r="D82" s="19"/>
      <c r="E82" s="19"/>
      <c r="F82" s="19"/>
      <c r="G82" s="19"/>
      <c r="H82" s="19"/>
      <c r="I82" s="19"/>
      <c r="J82" s="19"/>
      <c r="K82" s="19"/>
      <c r="L82" s="19"/>
      <c r="M82" s="19"/>
      <c r="N82" s="19"/>
      <c r="O82" s="19"/>
      <c r="P82" s="19"/>
      <c r="Q82" s="19"/>
      <c r="R82" s="19"/>
      <c r="S82" s="19">
        <f>SUM(C82:R82)</f>
        <v>0</v>
      </c>
    </row>
    <row r="83" spans="2:20" ht="17.25" customHeight="1" x14ac:dyDescent="0.4">
      <c r="B83" s="2" t="s">
        <v>1</v>
      </c>
      <c r="C83" s="19">
        <f>MIN((7*20/7),(C82*20/7))</f>
        <v>0</v>
      </c>
      <c r="D83" s="19">
        <f>MIN((7*20/7),(D82*20/7))</f>
        <v>0</v>
      </c>
      <c r="E83" s="19">
        <f t="shared" ref="E83:I83" si="19">MIN((7*20/7),(E82*20/7))</f>
        <v>0</v>
      </c>
      <c r="F83" s="19">
        <f t="shared" si="19"/>
        <v>0</v>
      </c>
      <c r="G83" s="19">
        <f t="shared" si="19"/>
        <v>0</v>
      </c>
      <c r="H83" s="19">
        <f t="shared" si="19"/>
        <v>0</v>
      </c>
      <c r="I83" s="19">
        <f t="shared" si="19"/>
        <v>0</v>
      </c>
      <c r="J83" s="19">
        <f>MIN((7*20/7),(J82*20/7))</f>
        <v>0</v>
      </c>
      <c r="K83" s="19">
        <f t="shared" ref="K83:R83" si="20">MIN((7*20/7),(K82*20/7))</f>
        <v>0</v>
      </c>
      <c r="L83" s="19">
        <f t="shared" si="20"/>
        <v>0</v>
      </c>
      <c r="M83" s="19">
        <f t="shared" si="20"/>
        <v>0</v>
      </c>
      <c r="N83" s="19">
        <f t="shared" si="20"/>
        <v>0</v>
      </c>
      <c r="O83" s="19">
        <f t="shared" si="20"/>
        <v>0</v>
      </c>
      <c r="P83" s="19">
        <f t="shared" si="20"/>
        <v>0</v>
      </c>
      <c r="Q83" s="19">
        <f t="shared" si="20"/>
        <v>0</v>
      </c>
      <c r="R83" s="19">
        <f t="shared" si="20"/>
        <v>0</v>
      </c>
      <c r="S83" s="19">
        <f>SUM(C83:R83)</f>
        <v>0</v>
      </c>
    </row>
    <row r="84" spans="2:20" ht="17.25" customHeight="1" x14ac:dyDescent="0.4">
      <c r="B84" s="2" t="s">
        <v>3</v>
      </c>
      <c r="C84" s="19"/>
      <c r="D84" s="19"/>
      <c r="E84" s="19"/>
      <c r="F84" s="19"/>
      <c r="G84" s="19"/>
      <c r="H84" s="19"/>
      <c r="I84" s="19"/>
      <c r="J84" s="19"/>
      <c r="K84" s="19"/>
      <c r="L84" s="19"/>
      <c r="M84" s="19"/>
      <c r="N84" s="19"/>
      <c r="O84" s="19"/>
      <c r="P84" s="19"/>
      <c r="Q84" s="19"/>
      <c r="R84" s="19"/>
      <c r="S84" s="19">
        <f>SUM(C84:R84)</f>
        <v>0</v>
      </c>
    </row>
    <row r="85" spans="2:20" ht="17.25" customHeight="1" x14ac:dyDescent="0.4">
      <c r="B85" s="2" t="s">
        <v>4</v>
      </c>
      <c r="C85" s="19">
        <f>IF(0&gt;C83-C84,0,C83-C84)</f>
        <v>0</v>
      </c>
      <c r="D85" s="19">
        <f t="shared" ref="D85:R85" si="21">IF(0&gt;D83-D84,0,D83-D84)</f>
        <v>0</v>
      </c>
      <c r="E85" s="19">
        <f t="shared" si="21"/>
        <v>0</v>
      </c>
      <c r="F85" s="19">
        <f t="shared" si="21"/>
        <v>0</v>
      </c>
      <c r="G85" s="19">
        <f t="shared" si="21"/>
        <v>0</v>
      </c>
      <c r="H85" s="19">
        <f t="shared" si="21"/>
        <v>0</v>
      </c>
      <c r="I85" s="19">
        <f t="shared" si="21"/>
        <v>0</v>
      </c>
      <c r="J85" s="19">
        <f t="shared" si="21"/>
        <v>0</v>
      </c>
      <c r="K85" s="19">
        <f t="shared" si="21"/>
        <v>0</v>
      </c>
      <c r="L85" s="19">
        <f t="shared" si="21"/>
        <v>0</v>
      </c>
      <c r="M85" s="19">
        <f t="shared" si="21"/>
        <v>0</v>
      </c>
      <c r="N85" s="19">
        <f t="shared" si="21"/>
        <v>0</v>
      </c>
      <c r="O85" s="19">
        <f t="shared" si="21"/>
        <v>0</v>
      </c>
      <c r="P85" s="19">
        <f t="shared" si="21"/>
        <v>0</v>
      </c>
      <c r="Q85" s="19">
        <f t="shared" si="21"/>
        <v>0</v>
      </c>
      <c r="R85" s="19">
        <f t="shared" si="21"/>
        <v>0</v>
      </c>
      <c r="S85" s="19">
        <f>SUM(C85:R85)</f>
        <v>0</v>
      </c>
    </row>
    <row r="86" spans="2:20" ht="17.25" customHeight="1" x14ac:dyDescent="0.4">
      <c r="B86" s="2"/>
      <c r="C86" s="2"/>
      <c r="D86" s="2"/>
      <c r="E86" s="2"/>
      <c r="F86" s="2"/>
      <c r="G86" s="2"/>
      <c r="H86" s="2"/>
      <c r="I86" s="2"/>
      <c r="J86" s="2"/>
      <c r="K86" s="2"/>
      <c r="L86" s="2"/>
      <c r="M86" s="2"/>
      <c r="N86" s="2"/>
      <c r="O86" s="2"/>
      <c r="P86" s="2"/>
      <c r="Q86" s="2"/>
      <c r="R86" s="2"/>
      <c r="S86" s="2"/>
    </row>
    <row r="87" spans="2:20" ht="17.25" customHeight="1" x14ac:dyDescent="0.4"/>
    <row r="88" spans="2:20" ht="17.25" customHeight="1" x14ac:dyDescent="0.4">
      <c r="B88" s="7" t="s">
        <v>50</v>
      </c>
    </row>
    <row r="89" spans="2:20" ht="17.25" customHeight="1" x14ac:dyDescent="0.4">
      <c r="B89" s="21" t="s">
        <v>36</v>
      </c>
      <c r="C89" s="14" t="s">
        <v>21</v>
      </c>
      <c r="D89" s="14" t="s">
        <v>22</v>
      </c>
      <c r="E89" s="14" t="s">
        <v>23</v>
      </c>
      <c r="F89" s="14" t="s">
        <v>24</v>
      </c>
      <c r="G89" s="14" t="s">
        <v>25</v>
      </c>
      <c r="H89" s="14" t="s">
        <v>26</v>
      </c>
      <c r="I89" s="14" t="s">
        <v>27</v>
      </c>
      <c r="J89" s="14" t="s">
        <v>28</v>
      </c>
      <c r="K89" s="14" t="s">
        <v>29</v>
      </c>
      <c r="L89" s="14" t="s">
        <v>30</v>
      </c>
      <c r="M89" s="14" t="s">
        <v>31</v>
      </c>
      <c r="N89" s="14" t="s">
        <v>32</v>
      </c>
      <c r="O89" s="17"/>
      <c r="P89" s="17"/>
      <c r="Q89" s="17"/>
      <c r="R89" s="5"/>
      <c r="S89" s="21" t="s">
        <v>45</v>
      </c>
      <c r="T89" s="21" t="s">
        <v>44</v>
      </c>
    </row>
    <row r="90" spans="2:20" ht="17.25" customHeight="1" x14ac:dyDescent="0.4">
      <c r="B90" s="22"/>
      <c r="C90" s="14" t="s">
        <v>43</v>
      </c>
      <c r="D90" s="14" t="s">
        <v>37</v>
      </c>
      <c r="E90" s="14" t="s">
        <v>38</v>
      </c>
      <c r="F90" s="14" t="s">
        <v>39</v>
      </c>
      <c r="G90" s="14" t="s">
        <v>40</v>
      </c>
      <c r="H90" s="14" t="s">
        <v>41</v>
      </c>
      <c r="I90" s="14" t="s">
        <v>42</v>
      </c>
      <c r="J90" s="14" t="s">
        <v>43</v>
      </c>
      <c r="K90" s="14" t="s">
        <v>37</v>
      </c>
      <c r="L90" s="14" t="s">
        <v>38</v>
      </c>
      <c r="M90" s="14" t="s">
        <v>39</v>
      </c>
      <c r="N90" s="14" t="s">
        <v>40</v>
      </c>
      <c r="O90" s="18"/>
      <c r="P90" s="18"/>
      <c r="Q90" s="18"/>
      <c r="R90" s="6"/>
      <c r="S90" s="22"/>
      <c r="T90" s="22"/>
    </row>
    <row r="91" spans="2:20" ht="17.25" customHeight="1" x14ac:dyDescent="0.4">
      <c r="B91" s="2" t="s">
        <v>2</v>
      </c>
      <c r="C91" s="19"/>
      <c r="D91" s="19"/>
      <c r="E91" s="19"/>
      <c r="F91" s="19"/>
      <c r="G91" s="19"/>
      <c r="H91" s="19"/>
      <c r="I91" s="19"/>
      <c r="J91" s="19"/>
      <c r="K91" s="19"/>
      <c r="L91" s="19"/>
      <c r="M91" s="19"/>
      <c r="N91" s="19"/>
      <c r="O91" s="19"/>
      <c r="P91" s="19"/>
      <c r="Q91" s="19"/>
      <c r="R91" s="19"/>
      <c r="S91" s="19">
        <f>SUM(C91:R91)</f>
        <v>0</v>
      </c>
      <c r="T91" s="19">
        <f>S82+S91</f>
        <v>0</v>
      </c>
    </row>
    <row r="92" spans="2:20" ht="17.25" customHeight="1" x14ac:dyDescent="0.4">
      <c r="B92" s="2" t="s">
        <v>1</v>
      </c>
      <c r="C92" s="19">
        <f>MIN((7*20/7),(C91*20/7))</f>
        <v>0</v>
      </c>
      <c r="D92" s="19">
        <f t="shared" ref="D92:N92" si="22">MIN((7*20/7),(D91*20/7))</f>
        <v>0</v>
      </c>
      <c r="E92" s="19">
        <f t="shared" si="22"/>
        <v>0</v>
      </c>
      <c r="F92" s="19">
        <f t="shared" si="22"/>
        <v>0</v>
      </c>
      <c r="G92" s="19">
        <f t="shared" si="22"/>
        <v>0</v>
      </c>
      <c r="H92" s="19">
        <f t="shared" si="22"/>
        <v>0</v>
      </c>
      <c r="I92" s="19">
        <f t="shared" si="22"/>
        <v>0</v>
      </c>
      <c r="J92" s="19">
        <f t="shared" si="22"/>
        <v>0</v>
      </c>
      <c r="K92" s="19">
        <f t="shared" si="22"/>
        <v>0</v>
      </c>
      <c r="L92" s="19">
        <f t="shared" si="22"/>
        <v>0</v>
      </c>
      <c r="M92" s="19">
        <f t="shared" si="22"/>
        <v>0</v>
      </c>
      <c r="N92" s="19">
        <f t="shared" si="22"/>
        <v>0</v>
      </c>
      <c r="O92" s="19"/>
      <c r="P92" s="19"/>
      <c r="Q92" s="19"/>
      <c r="R92" s="19"/>
      <c r="S92" s="19">
        <f>SUM(C92:R92)</f>
        <v>0</v>
      </c>
      <c r="T92" s="19">
        <f>S83+S92</f>
        <v>0</v>
      </c>
    </row>
    <row r="93" spans="2:20" ht="17.25" customHeight="1" x14ac:dyDescent="0.4">
      <c r="B93" s="2" t="s">
        <v>3</v>
      </c>
      <c r="C93" s="19"/>
      <c r="D93" s="19"/>
      <c r="E93" s="19"/>
      <c r="F93" s="19"/>
      <c r="G93" s="19"/>
      <c r="H93" s="19"/>
      <c r="I93" s="19"/>
      <c r="J93" s="19"/>
      <c r="K93" s="19"/>
      <c r="L93" s="19"/>
      <c r="M93" s="19"/>
      <c r="N93" s="19"/>
      <c r="O93" s="19"/>
      <c r="P93" s="19"/>
      <c r="Q93" s="19"/>
      <c r="R93" s="19"/>
      <c r="S93" s="19">
        <f>SUM(C93:R93)</f>
        <v>0</v>
      </c>
      <c r="T93" s="19">
        <f>S84+S93</f>
        <v>0</v>
      </c>
    </row>
    <row r="94" spans="2:20" ht="17.25" customHeight="1" x14ac:dyDescent="0.4">
      <c r="B94" s="2" t="s">
        <v>4</v>
      </c>
      <c r="C94" s="19">
        <f>IF(0&gt;C92-C93,0,C92-C93)</f>
        <v>0</v>
      </c>
      <c r="D94" s="19">
        <f t="shared" ref="D94:N94" si="23">IF(0&gt;D92-D93,0,D92-D93)</f>
        <v>0</v>
      </c>
      <c r="E94" s="19">
        <f t="shared" si="23"/>
        <v>0</v>
      </c>
      <c r="F94" s="19">
        <f t="shared" si="23"/>
        <v>0</v>
      </c>
      <c r="G94" s="19">
        <f t="shared" si="23"/>
        <v>0</v>
      </c>
      <c r="H94" s="19">
        <f t="shared" si="23"/>
        <v>0</v>
      </c>
      <c r="I94" s="19">
        <f t="shared" si="23"/>
        <v>0</v>
      </c>
      <c r="J94" s="19">
        <f t="shared" si="23"/>
        <v>0</v>
      </c>
      <c r="K94" s="19">
        <f t="shared" si="23"/>
        <v>0</v>
      </c>
      <c r="L94" s="19">
        <f t="shared" si="23"/>
        <v>0</v>
      </c>
      <c r="M94" s="19">
        <f t="shared" si="23"/>
        <v>0</v>
      </c>
      <c r="N94" s="19">
        <f t="shared" si="23"/>
        <v>0</v>
      </c>
      <c r="O94" s="19"/>
      <c r="P94" s="19"/>
      <c r="Q94" s="19"/>
      <c r="R94" s="19"/>
      <c r="S94" s="19">
        <f>SUM(C94:R94)</f>
        <v>0</v>
      </c>
      <c r="T94" s="19">
        <f>S85+S94</f>
        <v>0</v>
      </c>
    </row>
    <row r="95" spans="2:20" ht="17.25" customHeight="1" x14ac:dyDescent="0.4">
      <c r="B95" s="2"/>
      <c r="C95" s="2"/>
      <c r="D95" s="2"/>
      <c r="E95" s="2"/>
      <c r="F95" s="2"/>
      <c r="G95" s="2"/>
      <c r="H95" s="2"/>
      <c r="I95" s="2"/>
      <c r="J95" s="2"/>
      <c r="K95" s="2"/>
      <c r="L95" s="2"/>
      <c r="M95" s="2"/>
      <c r="N95" s="2"/>
      <c r="O95" s="2"/>
      <c r="P95" s="2"/>
      <c r="Q95" s="2"/>
      <c r="R95" s="2"/>
      <c r="S95" s="2"/>
      <c r="T95" s="2"/>
    </row>
    <row r="96" spans="2:20" ht="17.25" customHeight="1" x14ac:dyDescent="0.4"/>
    <row r="97" spans="2:21" ht="17.25" customHeight="1" x14ac:dyDescent="0.4"/>
    <row r="98" spans="2:21" ht="17.25" customHeight="1" x14ac:dyDescent="0.4">
      <c r="B98" s="7" t="s">
        <v>51</v>
      </c>
    </row>
    <row r="99" spans="2:21" ht="17.25" customHeight="1" x14ac:dyDescent="0.4">
      <c r="B99" s="21" t="s">
        <v>36</v>
      </c>
      <c r="C99" s="14" t="s">
        <v>5</v>
      </c>
      <c r="D99" s="14" t="s">
        <v>6</v>
      </c>
      <c r="E99" s="14" t="s">
        <v>7</v>
      </c>
      <c r="F99" s="14" t="s">
        <v>8</v>
      </c>
      <c r="G99" s="14" t="s">
        <v>9</v>
      </c>
      <c r="H99" s="14" t="s">
        <v>10</v>
      </c>
      <c r="I99" s="14" t="s">
        <v>11</v>
      </c>
      <c r="J99" s="14" t="s">
        <v>12</v>
      </c>
      <c r="K99" s="14" t="s">
        <v>13</v>
      </c>
      <c r="L99" s="14" t="s">
        <v>14</v>
      </c>
      <c r="M99" s="14" t="s">
        <v>15</v>
      </c>
      <c r="N99" s="14" t="s">
        <v>16</v>
      </c>
      <c r="O99" s="14" t="s">
        <v>17</v>
      </c>
      <c r="P99" s="14" t="s">
        <v>18</v>
      </c>
      <c r="Q99" s="14" t="s">
        <v>19</v>
      </c>
      <c r="R99" s="14" t="s">
        <v>20</v>
      </c>
      <c r="S99" s="21" t="s">
        <v>45</v>
      </c>
    </row>
    <row r="100" spans="2:21" ht="17.25" customHeight="1" x14ac:dyDescent="0.4">
      <c r="B100" s="22"/>
      <c r="C100" s="14" t="s">
        <v>41</v>
      </c>
      <c r="D100" s="14" t="s">
        <v>42</v>
      </c>
      <c r="E100" s="14" t="s">
        <v>43</v>
      </c>
      <c r="F100" s="14" t="s">
        <v>37</v>
      </c>
      <c r="G100" s="14" t="s">
        <v>38</v>
      </c>
      <c r="H100" s="14" t="s">
        <v>39</v>
      </c>
      <c r="I100" s="14" t="s">
        <v>40</v>
      </c>
      <c r="J100" s="14" t="s">
        <v>41</v>
      </c>
      <c r="K100" s="14" t="s">
        <v>42</v>
      </c>
      <c r="L100" s="14" t="s">
        <v>43</v>
      </c>
      <c r="M100" s="14" t="s">
        <v>37</v>
      </c>
      <c r="N100" s="14" t="s">
        <v>38</v>
      </c>
      <c r="O100" s="14" t="s">
        <v>39</v>
      </c>
      <c r="P100" s="14" t="s">
        <v>40</v>
      </c>
      <c r="Q100" s="14" t="s">
        <v>41</v>
      </c>
      <c r="R100" s="14" t="s">
        <v>42</v>
      </c>
      <c r="S100" s="22"/>
    </row>
    <row r="101" spans="2:21" ht="17.25" customHeight="1" x14ac:dyDescent="0.4">
      <c r="B101" s="2" t="s">
        <v>2</v>
      </c>
      <c r="C101" s="19"/>
      <c r="D101" s="19"/>
      <c r="E101" s="19"/>
      <c r="F101" s="19"/>
      <c r="G101" s="19"/>
      <c r="H101" s="19"/>
      <c r="I101" s="19"/>
      <c r="J101" s="19"/>
      <c r="K101" s="19"/>
      <c r="L101" s="19"/>
      <c r="M101" s="19"/>
      <c r="N101" s="19"/>
      <c r="O101" s="19"/>
      <c r="P101" s="19"/>
      <c r="Q101" s="19"/>
      <c r="R101" s="19"/>
      <c r="S101" s="19">
        <f>SUM(C101:R101)</f>
        <v>0</v>
      </c>
    </row>
    <row r="102" spans="2:21" ht="17.25" customHeight="1" x14ac:dyDescent="0.4">
      <c r="B102" s="2" t="s">
        <v>1</v>
      </c>
      <c r="C102" s="19">
        <f>MIN((7*20/7),(C101*20/7))</f>
        <v>0</v>
      </c>
      <c r="D102" s="19">
        <f>MIN((7*20/7),(D101*20/7))</f>
        <v>0</v>
      </c>
      <c r="E102" s="19">
        <f t="shared" ref="E102:I102" si="24">MIN((7*20/7),(E101*20/7))</f>
        <v>0</v>
      </c>
      <c r="F102" s="19">
        <f t="shared" si="24"/>
        <v>0</v>
      </c>
      <c r="G102" s="19">
        <f t="shared" si="24"/>
        <v>0</v>
      </c>
      <c r="H102" s="19">
        <f t="shared" si="24"/>
        <v>0</v>
      </c>
      <c r="I102" s="19">
        <f t="shared" si="24"/>
        <v>0</v>
      </c>
      <c r="J102" s="19">
        <f>MIN((7*20/7),(J101*20/7))</f>
        <v>0</v>
      </c>
      <c r="K102" s="19">
        <f t="shared" ref="K102:R102" si="25">MIN((7*20/7),(K101*20/7))</f>
        <v>0</v>
      </c>
      <c r="L102" s="19">
        <f t="shared" si="25"/>
        <v>0</v>
      </c>
      <c r="M102" s="19">
        <f t="shared" si="25"/>
        <v>0</v>
      </c>
      <c r="N102" s="19">
        <f t="shared" si="25"/>
        <v>0</v>
      </c>
      <c r="O102" s="19">
        <f t="shared" si="25"/>
        <v>0</v>
      </c>
      <c r="P102" s="19">
        <f t="shared" si="25"/>
        <v>0</v>
      </c>
      <c r="Q102" s="19">
        <f t="shared" si="25"/>
        <v>0</v>
      </c>
      <c r="R102" s="19">
        <f t="shared" si="25"/>
        <v>0</v>
      </c>
      <c r="S102" s="19">
        <f>SUM(C102:R102)</f>
        <v>0</v>
      </c>
    </row>
    <row r="103" spans="2:21" ht="17.25" customHeight="1" x14ac:dyDescent="0.4">
      <c r="B103" s="2" t="s">
        <v>3</v>
      </c>
      <c r="C103" s="19"/>
      <c r="D103" s="19"/>
      <c r="E103" s="19"/>
      <c r="F103" s="19"/>
      <c r="G103" s="19"/>
      <c r="H103" s="19"/>
      <c r="I103" s="19"/>
      <c r="J103" s="19"/>
      <c r="K103" s="19"/>
      <c r="L103" s="19"/>
      <c r="M103" s="19"/>
      <c r="N103" s="19"/>
      <c r="O103" s="19"/>
      <c r="P103" s="19"/>
      <c r="Q103" s="19"/>
      <c r="R103" s="19"/>
      <c r="S103" s="19">
        <f>SUM(C103:R103)</f>
        <v>0</v>
      </c>
    </row>
    <row r="104" spans="2:21" ht="17.25" customHeight="1" x14ac:dyDescent="0.4">
      <c r="B104" s="2" t="s">
        <v>4</v>
      </c>
      <c r="C104" s="19">
        <f>IF(0&gt;C102-C103,0,C102-C103)</f>
        <v>0</v>
      </c>
      <c r="D104" s="19">
        <f t="shared" ref="D104:R104" si="26">IF(0&gt;D102-D103,0,D102-D103)</f>
        <v>0</v>
      </c>
      <c r="E104" s="19">
        <f t="shared" si="26"/>
        <v>0</v>
      </c>
      <c r="F104" s="19">
        <f t="shared" si="26"/>
        <v>0</v>
      </c>
      <c r="G104" s="19">
        <f t="shared" si="26"/>
        <v>0</v>
      </c>
      <c r="H104" s="19">
        <f t="shared" si="26"/>
        <v>0</v>
      </c>
      <c r="I104" s="19">
        <f t="shared" si="26"/>
        <v>0</v>
      </c>
      <c r="J104" s="19">
        <f t="shared" si="26"/>
        <v>0</v>
      </c>
      <c r="K104" s="19">
        <f t="shared" si="26"/>
        <v>0</v>
      </c>
      <c r="L104" s="19">
        <f t="shared" si="26"/>
        <v>0</v>
      </c>
      <c r="M104" s="19">
        <f t="shared" si="26"/>
        <v>0</v>
      </c>
      <c r="N104" s="19">
        <f t="shared" si="26"/>
        <v>0</v>
      </c>
      <c r="O104" s="19">
        <f t="shared" si="26"/>
        <v>0</v>
      </c>
      <c r="P104" s="19">
        <f t="shared" si="26"/>
        <v>0</v>
      </c>
      <c r="Q104" s="19">
        <f t="shared" si="26"/>
        <v>0</v>
      </c>
      <c r="R104" s="19">
        <f t="shared" si="26"/>
        <v>0</v>
      </c>
      <c r="S104" s="19">
        <f>SUM(C104:R104)</f>
        <v>0</v>
      </c>
    </row>
    <row r="105" spans="2:21" ht="17.25" customHeight="1" x14ac:dyDescent="0.4">
      <c r="B105" s="2"/>
      <c r="C105" s="2"/>
      <c r="D105" s="2"/>
      <c r="E105" s="2"/>
      <c r="F105" s="2"/>
      <c r="G105" s="2"/>
      <c r="H105" s="2"/>
      <c r="I105" s="2"/>
      <c r="J105" s="2"/>
      <c r="K105" s="2"/>
      <c r="L105" s="2"/>
      <c r="M105" s="2"/>
      <c r="N105" s="2"/>
      <c r="O105" s="2"/>
      <c r="P105" s="2"/>
      <c r="Q105" s="2"/>
      <c r="R105" s="2"/>
      <c r="S105" s="2"/>
    </row>
    <row r="106" spans="2:21" ht="17.25" customHeight="1" x14ac:dyDescent="0.4"/>
    <row r="107" spans="2:21" ht="17.25" customHeight="1" x14ac:dyDescent="0.4">
      <c r="B107" s="7" t="s">
        <v>51</v>
      </c>
    </row>
    <row r="108" spans="2:21" ht="17.25" customHeight="1" x14ac:dyDescent="0.4">
      <c r="B108" s="21" t="s">
        <v>36</v>
      </c>
      <c r="C108" s="14" t="s">
        <v>21</v>
      </c>
      <c r="D108" s="14" t="s">
        <v>22</v>
      </c>
      <c r="E108" s="14" t="s">
        <v>23</v>
      </c>
      <c r="F108" s="14" t="s">
        <v>24</v>
      </c>
      <c r="G108" s="14" t="s">
        <v>25</v>
      </c>
      <c r="H108" s="14" t="s">
        <v>26</v>
      </c>
      <c r="I108" s="14" t="s">
        <v>27</v>
      </c>
      <c r="J108" s="14" t="s">
        <v>28</v>
      </c>
      <c r="K108" s="14" t="s">
        <v>29</v>
      </c>
      <c r="L108" s="14" t="s">
        <v>30</v>
      </c>
      <c r="M108" s="14" t="s">
        <v>31</v>
      </c>
      <c r="N108" s="14" t="s">
        <v>32</v>
      </c>
      <c r="O108" s="14" t="s">
        <v>33</v>
      </c>
      <c r="P108" s="14" t="s">
        <v>34</v>
      </c>
      <c r="Q108" s="14" t="s">
        <v>35</v>
      </c>
      <c r="R108" s="5"/>
      <c r="S108" s="21" t="s">
        <v>45</v>
      </c>
      <c r="T108" s="21" t="s">
        <v>44</v>
      </c>
      <c r="U108" s="25" t="s">
        <v>52</v>
      </c>
    </row>
    <row r="109" spans="2:21" ht="17.25" customHeight="1" x14ac:dyDescent="0.4">
      <c r="B109" s="22"/>
      <c r="C109" s="14" t="s">
        <v>43</v>
      </c>
      <c r="D109" s="14" t="s">
        <v>37</v>
      </c>
      <c r="E109" s="14" t="s">
        <v>38</v>
      </c>
      <c r="F109" s="14" t="s">
        <v>39</v>
      </c>
      <c r="G109" s="14" t="s">
        <v>40</v>
      </c>
      <c r="H109" s="14" t="s">
        <v>41</v>
      </c>
      <c r="I109" s="14" t="s">
        <v>42</v>
      </c>
      <c r="J109" s="14" t="s">
        <v>43</v>
      </c>
      <c r="K109" s="14" t="s">
        <v>37</v>
      </c>
      <c r="L109" s="14" t="s">
        <v>38</v>
      </c>
      <c r="M109" s="14" t="s">
        <v>39</v>
      </c>
      <c r="N109" s="14" t="s">
        <v>40</v>
      </c>
      <c r="O109" s="14" t="s">
        <v>41</v>
      </c>
      <c r="P109" s="14" t="s">
        <v>42</v>
      </c>
      <c r="Q109" s="14" t="s">
        <v>43</v>
      </c>
      <c r="R109" s="6"/>
      <c r="S109" s="22"/>
      <c r="T109" s="22"/>
      <c r="U109" s="25"/>
    </row>
    <row r="110" spans="2:21" ht="17.25" customHeight="1" x14ac:dyDescent="0.4">
      <c r="B110" s="2" t="s">
        <v>2</v>
      </c>
      <c r="C110" s="19"/>
      <c r="D110" s="19"/>
      <c r="E110" s="19"/>
      <c r="F110" s="19"/>
      <c r="G110" s="19"/>
      <c r="H110" s="19"/>
      <c r="I110" s="19"/>
      <c r="J110" s="19"/>
      <c r="K110" s="19"/>
      <c r="L110" s="19"/>
      <c r="M110" s="19"/>
      <c r="N110" s="19"/>
      <c r="O110" s="19"/>
      <c r="P110" s="19"/>
      <c r="Q110" s="19"/>
      <c r="R110" s="19"/>
      <c r="S110" s="19">
        <f>SUM(C110:R110)</f>
        <v>0</v>
      </c>
      <c r="T110" s="19">
        <f>S101+S110</f>
        <v>0</v>
      </c>
      <c r="U110" s="20">
        <f>T110+T91+T72+T53+T34+T15</f>
        <v>0</v>
      </c>
    </row>
    <row r="111" spans="2:21" ht="17.25" customHeight="1" x14ac:dyDescent="0.4">
      <c r="B111" s="2" t="s">
        <v>1</v>
      </c>
      <c r="C111" s="19">
        <f>MIN((7*20/7),(C110*20/7))</f>
        <v>0</v>
      </c>
      <c r="D111" s="19">
        <f t="shared" ref="D111:Q111" si="27">MIN((7*20/7),(D110*20/7))</f>
        <v>0</v>
      </c>
      <c r="E111" s="19">
        <f t="shared" si="27"/>
        <v>0</v>
      </c>
      <c r="F111" s="19">
        <f t="shared" si="27"/>
        <v>0</v>
      </c>
      <c r="G111" s="19">
        <f t="shared" si="27"/>
        <v>0</v>
      </c>
      <c r="H111" s="19">
        <f t="shared" si="27"/>
        <v>0</v>
      </c>
      <c r="I111" s="19">
        <f t="shared" si="27"/>
        <v>0</v>
      </c>
      <c r="J111" s="19">
        <f t="shared" si="27"/>
        <v>0</v>
      </c>
      <c r="K111" s="19">
        <f t="shared" si="27"/>
        <v>0</v>
      </c>
      <c r="L111" s="19">
        <f t="shared" si="27"/>
        <v>0</v>
      </c>
      <c r="M111" s="19">
        <f t="shared" si="27"/>
        <v>0</v>
      </c>
      <c r="N111" s="19">
        <f t="shared" si="27"/>
        <v>0</v>
      </c>
      <c r="O111" s="19">
        <f t="shared" si="27"/>
        <v>0</v>
      </c>
      <c r="P111" s="19">
        <f t="shared" si="27"/>
        <v>0</v>
      </c>
      <c r="Q111" s="19">
        <f t="shared" si="27"/>
        <v>0</v>
      </c>
      <c r="R111" s="19"/>
      <c r="S111" s="19">
        <f>SUM(C111:R111)</f>
        <v>0</v>
      </c>
      <c r="T111" s="19">
        <f>S102+S111</f>
        <v>0</v>
      </c>
      <c r="U111" s="20">
        <f>T111+T92+T73+T54+T35+T16</f>
        <v>0</v>
      </c>
    </row>
    <row r="112" spans="2:21" ht="17.25" customHeight="1" x14ac:dyDescent="0.4">
      <c r="B112" s="2" t="s">
        <v>3</v>
      </c>
      <c r="C112" s="19"/>
      <c r="D112" s="19"/>
      <c r="E112" s="19"/>
      <c r="F112" s="19"/>
      <c r="G112" s="19"/>
      <c r="H112" s="19"/>
      <c r="I112" s="19"/>
      <c r="J112" s="19"/>
      <c r="K112" s="19"/>
      <c r="L112" s="19"/>
      <c r="M112" s="19"/>
      <c r="N112" s="19"/>
      <c r="O112" s="19"/>
      <c r="P112" s="19"/>
      <c r="Q112" s="19"/>
      <c r="R112" s="19"/>
      <c r="S112" s="19">
        <f>SUM(C112:R112)</f>
        <v>0</v>
      </c>
      <c r="T112" s="19">
        <f>S103+S112</f>
        <v>0</v>
      </c>
      <c r="U112" s="20">
        <f t="shared" ref="U112" si="28">T112+T93+T74+T55+T36+T17</f>
        <v>0</v>
      </c>
    </row>
    <row r="113" spans="2:21" ht="17.25" customHeight="1" x14ac:dyDescent="0.4">
      <c r="B113" s="2" t="s">
        <v>4</v>
      </c>
      <c r="C113" s="19">
        <f>IF(0&gt;C111-C112,0,C111-C112)</f>
        <v>0</v>
      </c>
      <c r="D113" s="19">
        <f t="shared" ref="D113:Q113" si="29">IF(0&gt;D111-D112,0,D111-D112)</f>
        <v>0</v>
      </c>
      <c r="E113" s="19">
        <f t="shared" si="29"/>
        <v>0</v>
      </c>
      <c r="F113" s="19">
        <f t="shared" si="29"/>
        <v>0</v>
      </c>
      <c r="G113" s="19">
        <f t="shared" si="29"/>
        <v>0</v>
      </c>
      <c r="H113" s="19">
        <f t="shared" si="29"/>
        <v>0</v>
      </c>
      <c r="I113" s="19">
        <f t="shared" si="29"/>
        <v>0</v>
      </c>
      <c r="J113" s="19">
        <f t="shared" si="29"/>
        <v>0</v>
      </c>
      <c r="K113" s="19">
        <f t="shared" si="29"/>
        <v>0</v>
      </c>
      <c r="L113" s="19">
        <f t="shared" si="29"/>
        <v>0</v>
      </c>
      <c r="M113" s="19">
        <f t="shared" si="29"/>
        <v>0</v>
      </c>
      <c r="N113" s="19">
        <f t="shared" si="29"/>
        <v>0</v>
      </c>
      <c r="O113" s="19">
        <f t="shared" si="29"/>
        <v>0</v>
      </c>
      <c r="P113" s="19">
        <f t="shared" si="29"/>
        <v>0</v>
      </c>
      <c r="Q113" s="19">
        <f t="shared" si="29"/>
        <v>0</v>
      </c>
      <c r="R113" s="19"/>
      <c r="S113" s="19">
        <f>SUM(C113:R113)</f>
        <v>0</v>
      </c>
      <c r="T113" s="19">
        <f>S104+S113</f>
        <v>0</v>
      </c>
      <c r="U113" s="20">
        <f>T113+T94+T75+T56+T37+T18</f>
        <v>0</v>
      </c>
    </row>
    <row r="114" spans="2:21" ht="17.25" customHeight="1" x14ac:dyDescent="0.4">
      <c r="B114" s="2"/>
      <c r="C114" s="2"/>
      <c r="D114" s="2"/>
      <c r="E114" s="2"/>
      <c r="F114" s="2"/>
      <c r="G114" s="2"/>
      <c r="H114" s="2"/>
      <c r="I114" s="2"/>
      <c r="J114" s="2"/>
      <c r="K114" s="2"/>
      <c r="L114" s="2"/>
      <c r="M114" s="2"/>
      <c r="N114" s="2"/>
      <c r="O114" s="2"/>
      <c r="P114" s="2"/>
      <c r="Q114" s="2"/>
      <c r="R114" s="2"/>
      <c r="S114" s="2"/>
      <c r="T114" s="2"/>
    </row>
  </sheetData>
  <mergeCells count="31">
    <mergeCell ref="U108:U109"/>
    <mergeCell ref="B89:B90"/>
    <mergeCell ref="S89:S90"/>
    <mergeCell ref="T89:T90"/>
    <mergeCell ref="B99:B100"/>
    <mergeCell ref="S99:S100"/>
    <mergeCell ref="B108:B109"/>
    <mergeCell ref="S108:S109"/>
    <mergeCell ref="T108:T109"/>
    <mergeCell ref="T13:T14"/>
    <mergeCell ref="B80:B81"/>
    <mergeCell ref="S80:S81"/>
    <mergeCell ref="B32:B33"/>
    <mergeCell ref="S32:S33"/>
    <mergeCell ref="T32:T33"/>
    <mergeCell ref="B42:B43"/>
    <mergeCell ref="S42:S43"/>
    <mergeCell ref="B51:B52"/>
    <mergeCell ref="S51:S52"/>
    <mergeCell ref="T51:T52"/>
    <mergeCell ref="B61:B62"/>
    <mergeCell ref="S61:S62"/>
    <mergeCell ref="B70:B71"/>
    <mergeCell ref="S70:S71"/>
    <mergeCell ref="T70:T71"/>
    <mergeCell ref="B23:B24"/>
    <mergeCell ref="S23:S24"/>
    <mergeCell ref="B4:B5"/>
    <mergeCell ref="S4:S5"/>
    <mergeCell ref="B13:B14"/>
    <mergeCell ref="S13:S14"/>
  </mergeCells>
  <phoneticPr fontId="1"/>
  <pageMargins left="0.31496062992125984" right="0.11811023622047245" top="0.35433070866141736" bottom="0.19685039370078741" header="0.31496062992125984" footer="0.31496062992125984"/>
  <pageSetup paperSize="9" scale="71" orientation="landscape" r:id="rId1"/>
  <rowBreaks count="2" manualBreakCount="2">
    <brk id="40" max="16383" man="1"/>
    <brk id="8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U114"/>
  <sheetViews>
    <sheetView tabSelected="1" view="pageBreakPreview" zoomScaleNormal="100" zoomScaleSheetLayoutView="100" workbookViewId="0">
      <selection activeCell="M7" sqref="M7"/>
    </sheetView>
  </sheetViews>
  <sheetFormatPr defaultRowHeight="13.5" x14ac:dyDescent="0.4"/>
  <cols>
    <col min="1" max="1" width="3.25" style="1" customWidth="1"/>
    <col min="2" max="2" width="13.375" style="1" customWidth="1"/>
    <col min="3" max="17" width="8.125" style="1" customWidth="1"/>
    <col min="18" max="18" width="8.5" style="1" customWidth="1"/>
    <col min="19" max="20" width="9.375" style="1" customWidth="1"/>
    <col min="21" max="21" width="13.25" style="1" customWidth="1"/>
    <col min="22" max="35" width="6.625" style="1" customWidth="1"/>
    <col min="36" max="16384" width="9" style="1"/>
  </cols>
  <sheetData>
    <row r="1" spans="2:21" ht="28.5" customHeight="1" x14ac:dyDescent="0.4">
      <c r="U1" s="13" t="s">
        <v>53</v>
      </c>
    </row>
    <row r="2" spans="2:21" ht="24" customHeight="1" x14ac:dyDescent="0.4">
      <c r="B2" s="4" t="s">
        <v>46</v>
      </c>
    </row>
    <row r="3" spans="2:21" ht="17.25" customHeight="1" x14ac:dyDescent="0.4">
      <c r="B3" s="7" t="s">
        <v>0</v>
      </c>
    </row>
    <row r="4" spans="2:21" ht="17.25" customHeight="1" x14ac:dyDescent="0.4">
      <c r="B4" s="21" t="s">
        <v>36</v>
      </c>
      <c r="C4" s="3" t="s">
        <v>5</v>
      </c>
      <c r="D4" s="3" t="s">
        <v>6</v>
      </c>
      <c r="E4" s="3" t="s">
        <v>7</v>
      </c>
      <c r="F4" s="3" t="s">
        <v>8</v>
      </c>
      <c r="G4" s="3" t="s">
        <v>9</v>
      </c>
      <c r="H4" s="3" t="s">
        <v>10</v>
      </c>
      <c r="I4" s="3" t="s">
        <v>11</v>
      </c>
      <c r="J4" s="3" t="s">
        <v>12</v>
      </c>
      <c r="K4" s="3" t="s">
        <v>13</v>
      </c>
      <c r="L4" s="3" t="s">
        <v>14</v>
      </c>
      <c r="M4" s="3" t="s">
        <v>15</v>
      </c>
      <c r="N4" s="3" t="s">
        <v>16</v>
      </c>
      <c r="O4" s="3" t="s">
        <v>17</v>
      </c>
      <c r="P4" s="3" t="s">
        <v>18</v>
      </c>
      <c r="Q4" s="3" t="s">
        <v>19</v>
      </c>
      <c r="R4" s="3" t="s">
        <v>20</v>
      </c>
      <c r="S4" s="21" t="s">
        <v>45</v>
      </c>
    </row>
    <row r="5" spans="2:21" ht="17.25" customHeight="1" x14ac:dyDescent="0.4">
      <c r="B5" s="22"/>
      <c r="C5" s="3" t="s">
        <v>37</v>
      </c>
      <c r="D5" s="3" t="s">
        <v>38</v>
      </c>
      <c r="E5" s="3" t="s">
        <v>39</v>
      </c>
      <c r="F5" s="3" t="s">
        <v>40</v>
      </c>
      <c r="G5" s="3" t="s">
        <v>41</v>
      </c>
      <c r="H5" s="3" t="s">
        <v>42</v>
      </c>
      <c r="I5" s="3" t="s">
        <v>43</v>
      </c>
      <c r="J5" s="3" t="s">
        <v>37</v>
      </c>
      <c r="K5" s="3" t="s">
        <v>38</v>
      </c>
      <c r="L5" s="3" t="s">
        <v>39</v>
      </c>
      <c r="M5" s="3" t="s">
        <v>40</v>
      </c>
      <c r="N5" s="3" t="s">
        <v>41</v>
      </c>
      <c r="O5" s="3" t="s">
        <v>42</v>
      </c>
      <c r="P5" s="3" t="s">
        <v>43</v>
      </c>
      <c r="Q5" s="3" t="s">
        <v>37</v>
      </c>
      <c r="R5" s="3" t="s">
        <v>38</v>
      </c>
      <c r="S5" s="22"/>
    </row>
    <row r="6" spans="2:21" ht="17.25" customHeight="1" x14ac:dyDescent="0.4">
      <c r="B6" s="2" t="s">
        <v>2</v>
      </c>
      <c r="C6" s="19">
        <v>7</v>
      </c>
      <c r="D6" s="19">
        <v>7</v>
      </c>
      <c r="E6" s="19">
        <v>4</v>
      </c>
      <c r="F6" s="19"/>
      <c r="G6" s="19">
        <v>7</v>
      </c>
      <c r="H6" s="19">
        <v>7</v>
      </c>
      <c r="I6" s="19">
        <v>7</v>
      </c>
      <c r="J6" s="19">
        <v>7</v>
      </c>
      <c r="K6" s="19">
        <v>7</v>
      </c>
      <c r="L6" s="19">
        <v>4</v>
      </c>
      <c r="M6" s="19"/>
      <c r="N6" s="19">
        <v>7</v>
      </c>
      <c r="O6" s="19">
        <v>7</v>
      </c>
      <c r="P6" s="19">
        <v>7</v>
      </c>
      <c r="Q6" s="19">
        <v>7</v>
      </c>
      <c r="R6" s="19">
        <v>7</v>
      </c>
      <c r="S6" s="19">
        <f>SUM(C6:R6)</f>
        <v>92</v>
      </c>
    </row>
    <row r="7" spans="2:21" ht="17.25" customHeight="1" x14ac:dyDescent="0.4">
      <c r="B7" s="2" t="s">
        <v>1</v>
      </c>
      <c r="C7" s="19">
        <f>MIN((7*20/7),(C6*20/7))</f>
        <v>20</v>
      </c>
      <c r="D7" s="19">
        <f t="shared" ref="D7:R7" si="0">MIN((7*20/7),(D6*20/7))</f>
        <v>20</v>
      </c>
      <c r="E7" s="19">
        <f t="shared" si="0"/>
        <v>11.428571428571429</v>
      </c>
      <c r="F7" s="19">
        <f t="shared" si="0"/>
        <v>0</v>
      </c>
      <c r="G7" s="19">
        <f t="shared" si="0"/>
        <v>20</v>
      </c>
      <c r="H7" s="19">
        <f t="shared" si="0"/>
        <v>20</v>
      </c>
      <c r="I7" s="19">
        <f t="shared" si="0"/>
        <v>20</v>
      </c>
      <c r="J7" s="19">
        <f t="shared" si="0"/>
        <v>20</v>
      </c>
      <c r="K7" s="19">
        <f t="shared" si="0"/>
        <v>20</v>
      </c>
      <c r="L7" s="19">
        <f t="shared" si="0"/>
        <v>11.428571428571429</v>
      </c>
      <c r="M7" s="19">
        <f t="shared" si="0"/>
        <v>0</v>
      </c>
      <c r="N7" s="19">
        <f t="shared" si="0"/>
        <v>20</v>
      </c>
      <c r="O7" s="19">
        <f t="shared" si="0"/>
        <v>20</v>
      </c>
      <c r="P7" s="19">
        <f t="shared" si="0"/>
        <v>20</v>
      </c>
      <c r="Q7" s="19">
        <f t="shared" si="0"/>
        <v>20</v>
      </c>
      <c r="R7" s="19">
        <f t="shared" si="0"/>
        <v>20</v>
      </c>
      <c r="S7" s="19">
        <f>SUM(C7:R7)</f>
        <v>262.85714285714289</v>
      </c>
    </row>
    <row r="8" spans="2:21" ht="17.25" customHeight="1" x14ac:dyDescent="0.4">
      <c r="B8" s="2" t="s">
        <v>3</v>
      </c>
      <c r="C8" s="19">
        <v>12</v>
      </c>
      <c r="D8" s="19">
        <v>10</v>
      </c>
      <c r="E8" s="19">
        <v>24</v>
      </c>
      <c r="F8" s="19"/>
      <c r="G8" s="19">
        <v>10</v>
      </c>
      <c r="H8" s="19">
        <v>4</v>
      </c>
      <c r="I8" s="19">
        <v>12</v>
      </c>
      <c r="J8" s="19">
        <v>12</v>
      </c>
      <c r="K8" s="19">
        <v>10</v>
      </c>
      <c r="L8" s="19">
        <v>3</v>
      </c>
      <c r="M8" s="19"/>
      <c r="N8" s="19">
        <v>6</v>
      </c>
      <c r="O8" s="19">
        <v>8</v>
      </c>
      <c r="P8" s="19">
        <v>5</v>
      </c>
      <c r="Q8" s="19">
        <v>5</v>
      </c>
      <c r="R8" s="19">
        <v>25</v>
      </c>
      <c r="S8" s="19">
        <f>SUM(C8:R8)</f>
        <v>146</v>
      </c>
    </row>
    <row r="9" spans="2:21" ht="17.25" customHeight="1" x14ac:dyDescent="0.4">
      <c r="B9" s="2" t="s">
        <v>4</v>
      </c>
      <c r="C9" s="19">
        <f>IF(0&gt;C7-C8,0,C7-C8)</f>
        <v>8</v>
      </c>
      <c r="D9" s="19">
        <f t="shared" ref="D9:R9" si="1">IF(0&gt;D7-D8,0,D7-D8)</f>
        <v>10</v>
      </c>
      <c r="E9" s="19">
        <f t="shared" si="1"/>
        <v>0</v>
      </c>
      <c r="F9" s="19">
        <f t="shared" si="1"/>
        <v>0</v>
      </c>
      <c r="G9" s="19">
        <f t="shared" si="1"/>
        <v>10</v>
      </c>
      <c r="H9" s="19">
        <f t="shared" si="1"/>
        <v>16</v>
      </c>
      <c r="I9" s="19">
        <f t="shared" si="1"/>
        <v>8</v>
      </c>
      <c r="J9" s="19">
        <f t="shared" si="1"/>
        <v>8</v>
      </c>
      <c r="K9" s="19">
        <f t="shared" si="1"/>
        <v>10</v>
      </c>
      <c r="L9" s="19">
        <f t="shared" si="1"/>
        <v>8.4285714285714288</v>
      </c>
      <c r="M9" s="19">
        <f t="shared" si="1"/>
        <v>0</v>
      </c>
      <c r="N9" s="19">
        <f t="shared" si="1"/>
        <v>14</v>
      </c>
      <c r="O9" s="19">
        <f t="shared" si="1"/>
        <v>12</v>
      </c>
      <c r="P9" s="19">
        <f t="shared" si="1"/>
        <v>15</v>
      </c>
      <c r="Q9" s="19">
        <f t="shared" si="1"/>
        <v>15</v>
      </c>
      <c r="R9" s="19">
        <f t="shared" si="1"/>
        <v>0</v>
      </c>
      <c r="S9" s="19">
        <f>SUM(C9:R9)</f>
        <v>134.42857142857144</v>
      </c>
    </row>
    <row r="10" spans="2:21" ht="17.25" customHeight="1" x14ac:dyDescent="0.4">
      <c r="B10" s="2"/>
      <c r="C10" s="8"/>
      <c r="D10" s="8"/>
      <c r="E10" s="8"/>
      <c r="F10" s="8"/>
      <c r="G10" s="8"/>
      <c r="H10" s="8"/>
      <c r="I10" s="8"/>
      <c r="J10" s="8"/>
      <c r="K10" s="8"/>
      <c r="L10" s="8"/>
      <c r="M10" s="8"/>
      <c r="N10" s="8"/>
      <c r="O10" s="8"/>
      <c r="P10" s="8"/>
      <c r="Q10" s="8"/>
      <c r="R10" s="8"/>
      <c r="S10" s="8"/>
    </row>
    <row r="11" spans="2:21" ht="17.25" customHeight="1" x14ac:dyDescent="0.4">
      <c r="C11" s="9"/>
      <c r="D11" s="9"/>
      <c r="E11" s="9"/>
      <c r="F11" s="9"/>
      <c r="G11" s="9"/>
      <c r="H11" s="9"/>
      <c r="I11" s="9"/>
      <c r="J11" s="9"/>
      <c r="K11" s="9"/>
      <c r="L11" s="9"/>
      <c r="M11" s="9"/>
      <c r="N11" s="9"/>
      <c r="O11" s="9"/>
      <c r="P11" s="9"/>
      <c r="Q11" s="9"/>
      <c r="R11" s="9"/>
      <c r="S11" s="9"/>
    </row>
    <row r="12" spans="2:21" ht="17.25" customHeight="1" x14ac:dyDescent="0.4">
      <c r="B12" s="7" t="s">
        <v>0</v>
      </c>
      <c r="C12" s="9"/>
      <c r="D12" s="9"/>
      <c r="E12" s="9"/>
      <c r="F12" s="9"/>
      <c r="G12" s="9"/>
      <c r="H12" s="9"/>
      <c r="I12" s="9"/>
      <c r="J12" s="9"/>
      <c r="K12" s="9"/>
      <c r="L12" s="9"/>
      <c r="M12" s="9"/>
      <c r="N12" s="9"/>
      <c r="O12" s="9"/>
      <c r="P12" s="9"/>
      <c r="Q12" s="9"/>
      <c r="R12" s="9"/>
      <c r="S12" s="9"/>
    </row>
    <row r="13" spans="2:21" ht="17.25" customHeight="1" x14ac:dyDescent="0.4">
      <c r="B13" s="21" t="s">
        <v>36</v>
      </c>
      <c r="C13" s="10" t="s">
        <v>21</v>
      </c>
      <c r="D13" s="10" t="s">
        <v>22</v>
      </c>
      <c r="E13" s="10" t="s">
        <v>23</v>
      </c>
      <c r="F13" s="10" t="s">
        <v>24</v>
      </c>
      <c r="G13" s="10" t="s">
        <v>25</v>
      </c>
      <c r="H13" s="10" t="s">
        <v>26</v>
      </c>
      <c r="I13" s="10" t="s">
        <v>27</v>
      </c>
      <c r="J13" s="10" t="s">
        <v>28</v>
      </c>
      <c r="K13" s="10" t="s">
        <v>29</v>
      </c>
      <c r="L13" s="10" t="s">
        <v>30</v>
      </c>
      <c r="M13" s="10" t="s">
        <v>31</v>
      </c>
      <c r="N13" s="10" t="s">
        <v>32</v>
      </c>
      <c r="O13" s="10" t="s">
        <v>33</v>
      </c>
      <c r="P13" s="10" t="s">
        <v>34</v>
      </c>
      <c r="Q13" s="10" t="s">
        <v>35</v>
      </c>
      <c r="R13" s="11"/>
      <c r="S13" s="23" t="s">
        <v>45</v>
      </c>
      <c r="T13" s="21" t="s">
        <v>44</v>
      </c>
    </row>
    <row r="14" spans="2:21" ht="17.25" customHeight="1" x14ac:dyDescent="0.4">
      <c r="B14" s="22"/>
      <c r="C14" s="10" t="s">
        <v>39</v>
      </c>
      <c r="D14" s="10" t="s">
        <v>40</v>
      </c>
      <c r="E14" s="10" t="s">
        <v>41</v>
      </c>
      <c r="F14" s="10" t="s">
        <v>42</v>
      </c>
      <c r="G14" s="10" t="s">
        <v>43</v>
      </c>
      <c r="H14" s="10" t="s">
        <v>37</v>
      </c>
      <c r="I14" s="10" t="s">
        <v>38</v>
      </c>
      <c r="J14" s="10" t="s">
        <v>39</v>
      </c>
      <c r="K14" s="10" t="s">
        <v>40</v>
      </c>
      <c r="L14" s="10" t="s">
        <v>41</v>
      </c>
      <c r="M14" s="10" t="s">
        <v>42</v>
      </c>
      <c r="N14" s="10" t="s">
        <v>43</v>
      </c>
      <c r="O14" s="10" t="s">
        <v>37</v>
      </c>
      <c r="P14" s="10" t="s">
        <v>38</v>
      </c>
      <c r="Q14" s="10" t="s">
        <v>39</v>
      </c>
      <c r="R14" s="12"/>
      <c r="S14" s="24"/>
      <c r="T14" s="22"/>
    </row>
    <row r="15" spans="2:21" ht="17.25" customHeight="1" x14ac:dyDescent="0.4">
      <c r="B15" s="2" t="s">
        <v>2</v>
      </c>
      <c r="C15" s="19">
        <v>4</v>
      </c>
      <c r="D15" s="19"/>
      <c r="E15" s="19">
        <v>7</v>
      </c>
      <c r="F15" s="19">
        <v>7</v>
      </c>
      <c r="G15" s="19">
        <v>7</v>
      </c>
      <c r="H15" s="19">
        <v>7</v>
      </c>
      <c r="I15" s="19">
        <v>7</v>
      </c>
      <c r="J15" s="19">
        <v>4</v>
      </c>
      <c r="K15" s="19"/>
      <c r="L15" s="19">
        <v>7</v>
      </c>
      <c r="M15" s="19">
        <v>7</v>
      </c>
      <c r="N15" s="19">
        <v>7</v>
      </c>
      <c r="O15" s="19">
        <v>7</v>
      </c>
      <c r="P15" s="19">
        <v>7</v>
      </c>
      <c r="Q15" s="19">
        <v>4</v>
      </c>
      <c r="R15" s="19"/>
      <c r="S15" s="19">
        <f>SUM(C15:R15)</f>
        <v>82</v>
      </c>
      <c r="T15" s="19">
        <f>S6+S15</f>
        <v>174</v>
      </c>
    </row>
    <row r="16" spans="2:21" ht="17.25" customHeight="1" x14ac:dyDescent="0.4">
      <c r="B16" s="2" t="s">
        <v>1</v>
      </c>
      <c r="C16" s="19">
        <f>MIN((7*20/7),(C15*20/7))</f>
        <v>11.428571428571429</v>
      </c>
      <c r="D16" s="19">
        <f t="shared" ref="D16" si="2">MIN((7*20/7),(D15*20/7))</f>
        <v>0</v>
      </c>
      <c r="E16" s="19">
        <f t="shared" ref="E16" si="3">MIN((7*20/7),(E15*20/7))</f>
        <v>20</v>
      </c>
      <c r="F16" s="19">
        <f t="shared" ref="F16" si="4">MIN((7*20/7),(F15*20/7))</f>
        <v>20</v>
      </c>
      <c r="G16" s="19">
        <f t="shared" ref="G16" si="5">MIN((7*20/7),(G15*20/7))</f>
        <v>20</v>
      </c>
      <c r="H16" s="19">
        <f t="shared" ref="H16" si="6">MIN((7*20/7),(H15*20/7))</f>
        <v>20</v>
      </c>
      <c r="I16" s="19">
        <f t="shared" ref="I16" si="7">MIN((7*20/7),(I15*20/7))</f>
        <v>20</v>
      </c>
      <c r="J16" s="19">
        <f t="shared" ref="J16" si="8">MIN((7*20/7),(J15*20/7))</f>
        <v>11.428571428571429</v>
      </c>
      <c r="K16" s="19">
        <f t="shared" ref="K16" si="9">MIN((7*20/7),(K15*20/7))</f>
        <v>0</v>
      </c>
      <c r="L16" s="19">
        <f t="shared" ref="L16" si="10">MIN((7*20/7),(L15*20/7))</f>
        <v>20</v>
      </c>
      <c r="M16" s="19">
        <f t="shared" ref="M16" si="11">MIN((7*20/7),(M15*20/7))</f>
        <v>20</v>
      </c>
      <c r="N16" s="19">
        <f t="shared" ref="N16" si="12">MIN((7*20/7),(N15*20/7))</f>
        <v>20</v>
      </c>
      <c r="O16" s="19">
        <f t="shared" ref="O16" si="13">MIN((7*20/7),(O15*20/7))</f>
        <v>20</v>
      </c>
      <c r="P16" s="19">
        <f t="shared" ref="P16" si="14">MIN((7*20/7),(P15*20/7))</f>
        <v>20</v>
      </c>
      <c r="Q16" s="19">
        <f t="shared" ref="Q16" si="15">MIN((7*20/7),(Q15*20/7))</f>
        <v>11.428571428571429</v>
      </c>
      <c r="R16" s="19"/>
      <c r="S16" s="19">
        <f>SUM(C16:R16)</f>
        <v>234.28571428571428</v>
      </c>
      <c r="T16" s="19">
        <f>S7+S16</f>
        <v>497.14285714285717</v>
      </c>
    </row>
    <row r="17" spans="2:20" ht="17.25" customHeight="1" x14ac:dyDescent="0.4">
      <c r="B17" s="2" t="s">
        <v>3</v>
      </c>
      <c r="C17" s="19">
        <v>6</v>
      </c>
      <c r="D17" s="19"/>
      <c r="E17" s="19">
        <v>12</v>
      </c>
      <c r="F17" s="19"/>
      <c r="G17" s="19">
        <v>13</v>
      </c>
      <c r="H17" s="19">
        <v>14</v>
      </c>
      <c r="I17" s="19">
        <v>8</v>
      </c>
      <c r="J17" s="19">
        <v>7</v>
      </c>
      <c r="K17" s="19"/>
      <c r="L17" s="19">
        <v>15</v>
      </c>
      <c r="M17" s="19">
        <v>21</v>
      </c>
      <c r="N17" s="19">
        <v>16</v>
      </c>
      <c r="O17" s="19">
        <v>12</v>
      </c>
      <c r="P17" s="19">
        <v>12</v>
      </c>
      <c r="Q17" s="19">
        <v>8</v>
      </c>
      <c r="R17" s="19"/>
      <c r="S17" s="19">
        <f>SUM(C17:R17)</f>
        <v>144</v>
      </c>
      <c r="T17" s="19">
        <f>S8+S17</f>
        <v>290</v>
      </c>
    </row>
    <row r="18" spans="2:20" ht="17.25" customHeight="1" x14ac:dyDescent="0.4">
      <c r="B18" s="2" t="s">
        <v>4</v>
      </c>
      <c r="C18" s="19">
        <f>IF(0&gt;C16-C17,0,C16-C17)</f>
        <v>5.4285714285714288</v>
      </c>
      <c r="D18" s="19">
        <f t="shared" ref="D18" si="16">IF(0&gt;D16-D17,0,D16-D17)</f>
        <v>0</v>
      </c>
      <c r="E18" s="19">
        <f t="shared" ref="E18" si="17">IF(0&gt;E16-E17,0,E16-E17)</f>
        <v>8</v>
      </c>
      <c r="F18" s="19">
        <f t="shared" ref="F18" si="18">IF(0&gt;F16-F17,0,F16-F17)</f>
        <v>20</v>
      </c>
      <c r="G18" s="19">
        <f t="shared" ref="G18" si="19">IF(0&gt;G16-G17,0,G16-G17)</f>
        <v>7</v>
      </c>
      <c r="H18" s="19">
        <f t="shared" ref="H18" si="20">IF(0&gt;H16-H17,0,H16-H17)</f>
        <v>6</v>
      </c>
      <c r="I18" s="19">
        <f t="shared" ref="I18" si="21">IF(0&gt;I16-I17,0,I16-I17)</f>
        <v>12</v>
      </c>
      <c r="J18" s="19">
        <f t="shared" ref="J18" si="22">IF(0&gt;J16-J17,0,J16-J17)</f>
        <v>4.4285714285714288</v>
      </c>
      <c r="K18" s="19">
        <f t="shared" ref="K18" si="23">IF(0&gt;K16-K17,0,K16-K17)</f>
        <v>0</v>
      </c>
      <c r="L18" s="19">
        <f t="shared" ref="L18" si="24">IF(0&gt;L16-L17,0,L16-L17)</f>
        <v>5</v>
      </c>
      <c r="M18" s="19">
        <f t="shared" ref="M18" si="25">IF(0&gt;M16-M17,0,M16-M17)</f>
        <v>0</v>
      </c>
      <c r="N18" s="19">
        <f t="shared" ref="N18" si="26">IF(0&gt;N16-N17,0,N16-N17)</f>
        <v>4</v>
      </c>
      <c r="O18" s="19">
        <f t="shared" ref="O18" si="27">IF(0&gt;O16-O17,0,O16-O17)</f>
        <v>8</v>
      </c>
      <c r="P18" s="19">
        <f t="shared" ref="P18" si="28">IF(0&gt;P16-P17,0,P16-P17)</f>
        <v>8</v>
      </c>
      <c r="Q18" s="19">
        <f t="shared" ref="Q18" si="29">IF(0&gt;Q16-Q17,0,Q16-Q17)</f>
        <v>3.4285714285714288</v>
      </c>
      <c r="R18" s="19"/>
      <c r="S18" s="19">
        <f>SUM(C18:R18)</f>
        <v>91.285714285714292</v>
      </c>
      <c r="T18" s="19">
        <f>S9+S18</f>
        <v>225.71428571428572</v>
      </c>
    </row>
    <row r="19" spans="2:20" ht="17.25" customHeight="1" x14ac:dyDescent="0.4">
      <c r="B19" s="2"/>
      <c r="C19" s="8"/>
      <c r="D19" s="8"/>
      <c r="E19" s="8"/>
      <c r="F19" s="8"/>
      <c r="G19" s="8"/>
      <c r="H19" s="8"/>
      <c r="I19" s="8"/>
      <c r="J19" s="8"/>
      <c r="K19" s="8"/>
      <c r="L19" s="8"/>
      <c r="M19" s="8"/>
      <c r="N19" s="8"/>
      <c r="O19" s="8"/>
      <c r="P19" s="8"/>
      <c r="Q19" s="8"/>
      <c r="R19" s="8"/>
      <c r="S19" s="8"/>
      <c r="T19" s="8"/>
    </row>
    <row r="20" spans="2:20" ht="17.25" customHeight="1" x14ac:dyDescent="0.4"/>
    <row r="21" spans="2:20" ht="17.25" customHeight="1" x14ac:dyDescent="0.4"/>
    <row r="22" spans="2:20" ht="17.25" customHeight="1" x14ac:dyDescent="0.4">
      <c r="B22" s="7" t="s">
        <v>47</v>
      </c>
    </row>
    <row r="23" spans="2:20" ht="17.25" customHeight="1" x14ac:dyDescent="0.4">
      <c r="B23" s="21" t="s">
        <v>36</v>
      </c>
      <c r="C23" s="3" t="s">
        <v>5</v>
      </c>
      <c r="D23" s="3" t="s">
        <v>6</v>
      </c>
      <c r="E23" s="3" t="s">
        <v>7</v>
      </c>
      <c r="F23" s="3" t="s">
        <v>8</v>
      </c>
      <c r="G23" s="3" t="s">
        <v>9</v>
      </c>
      <c r="H23" s="3" t="s">
        <v>10</v>
      </c>
      <c r="I23" s="3" t="s">
        <v>11</v>
      </c>
      <c r="J23" s="3" t="s">
        <v>12</v>
      </c>
      <c r="K23" s="3" t="s">
        <v>13</v>
      </c>
      <c r="L23" s="3" t="s">
        <v>14</v>
      </c>
      <c r="M23" s="3" t="s">
        <v>15</v>
      </c>
      <c r="N23" s="3" t="s">
        <v>16</v>
      </c>
      <c r="O23" s="3" t="s">
        <v>17</v>
      </c>
      <c r="P23" s="3" t="s">
        <v>18</v>
      </c>
      <c r="Q23" s="3" t="s">
        <v>19</v>
      </c>
      <c r="R23" s="3" t="s">
        <v>20</v>
      </c>
      <c r="S23" s="21" t="s">
        <v>45</v>
      </c>
    </row>
    <row r="24" spans="2:20" ht="17.25" customHeight="1" x14ac:dyDescent="0.4">
      <c r="B24" s="22"/>
      <c r="C24" s="3" t="s">
        <v>40</v>
      </c>
      <c r="D24" s="3" t="s">
        <v>41</v>
      </c>
      <c r="E24" s="3" t="s">
        <v>42</v>
      </c>
      <c r="F24" s="3" t="s">
        <v>43</v>
      </c>
      <c r="G24" s="3" t="s">
        <v>37</v>
      </c>
      <c r="H24" s="3" t="s">
        <v>38</v>
      </c>
      <c r="I24" s="3" t="s">
        <v>39</v>
      </c>
      <c r="J24" s="3" t="s">
        <v>40</v>
      </c>
      <c r="K24" s="3" t="s">
        <v>41</v>
      </c>
      <c r="L24" s="3" t="s">
        <v>42</v>
      </c>
      <c r="M24" s="3" t="s">
        <v>43</v>
      </c>
      <c r="N24" s="3" t="s">
        <v>37</v>
      </c>
      <c r="O24" s="3" t="s">
        <v>38</v>
      </c>
      <c r="P24" s="3" t="s">
        <v>39</v>
      </c>
      <c r="Q24" s="3" t="s">
        <v>40</v>
      </c>
      <c r="R24" s="3" t="s">
        <v>41</v>
      </c>
      <c r="S24" s="22"/>
    </row>
    <row r="25" spans="2:20" ht="17.25" customHeight="1" x14ac:dyDescent="0.4">
      <c r="B25" s="2" t="s">
        <v>2</v>
      </c>
      <c r="C25" s="19"/>
      <c r="D25" s="19">
        <v>7</v>
      </c>
      <c r="E25" s="19">
        <v>7</v>
      </c>
      <c r="F25" s="19">
        <v>7</v>
      </c>
      <c r="G25" s="19">
        <v>7</v>
      </c>
      <c r="H25" s="19">
        <v>7</v>
      </c>
      <c r="I25" s="19">
        <v>4</v>
      </c>
      <c r="J25" s="19"/>
      <c r="K25" s="19">
        <v>7</v>
      </c>
      <c r="L25" s="19">
        <v>7</v>
      </c>
      <c r="M25" s="19">
        <v>7</v>
      </c>
      <c r="N25" s="19">
        <v>7</v>
      </c>
      <c r="O25" s="19">
        <v>7</v>
      </c>
      <c r="P25" s="19">
        <v>4</v>
      </c>
      <c r="Q25" s="19"/>
      <c r="R25" s="19">
        <v>7</v>
      </c>
      <c r="S25" s="19">
        <f>SUM(C25:R25)</f>
        <v>85</v>
      </c>
    </row>
    <row r="26" spans="2:20" ht="17.25" customHeight="1" x14ac:dyDescent="0.4">
      <c r="B26" s="2" t="s">
        <v>1</v>
      </c>
      <c r="C26" s="19">
        <f>MIN((7*20/7),(C25*20/7))</f>
        <v>0</v>
      </c>
      <c r="D26" s="19">
        <f t="shared" ref="D26" si="30">MIN((7*20/7),(D25*20/7))</f>
        <v>20</v>
      </c>
      <c r="E26" s="19">
        <f t="shared" ref="E26" si="31">MIN((7*20/7),(E25*20/7))</f>
        <v>20</v>
      </c>
      <c r="F26" s="19">
        <f t="shared" ref="F26" si="32">MIN((7*20/7),(F25*20/7))</f>
        <v>20</v>
      </c>
      <c r="G26" s="19">
        <f t="shared" ref="G26" si="33">MIN((7*20/7),(G25*20/7))</f>
        <v>20</v>
      </c>
      <c r="H26" s="19">
        <f t="shared" ref="H26" si="34">MIN((7*20/7),(H25*20/7))</f>
        <v>20</v>
      </c>
      <c r="I26" s="19">
        <f t="shared" ref="I26" si="35">MIN((7*20/7),(I25*20/7))</f>
        <v>11.428571428571429</v>
      </c>
      <c r="J26" s="19">
        <f t="shared" ref="J26" si="36">MIN((7*20/7),(J25*20/7))</f>
        <v>0</v>
      </c>
      <c r="K26" s="19">
        <f t="shared" ref="K26" si="37">MIN((7*20/7),(K25*20/7))</f>
        <v>20</v>
      </c>
      <c r="L26" s="19">
        <f t="shared" ref="L26" si="38">MIN((7*20/7),(L25*20/7))</f>
        <v>20</v>
      </c>
      <c r="M26" s="19">
        <f t="shared" ref="M26" si="39">MIN((7*20/7),(M25*20/7))</f>
        <v>20</v>
      </c>
      <c r="N26" s="19">
        <f t="shared" ref="N26" si="40">MIN((7*20/7),(N25*20/7))</f>
        <v>20</v>
      </c>
      <c r="O26" s="19">
        <f t="shared" ref="O26" si="41">MIN((7*20/7),(O25*20/7))</f>
        <v>20</v>
      </c>
      <c r="P26" s="19">
        <f t="shared" ref="P26" si="42">MIN((7*20/7),(P25*20/7))</f>
        <v>11.428571428571429</v>
      </c>
      <c r="Q26" s="19">
        <f t="shared" ref="Q26" si="43">MIN((7*20/7),(Q25*20/7))</f>
        <v>0</v>
      </c>
      <c r="R26" s="19">
        <f t="shared" ref="R26" si="44">MIN((7*20/7),(R25*20/7))</f>
        <v>20</v>
      </c>
      <c r="S26" s="19">
        <f>SUM(C26:R26)</f>
        <v>242.85714285714286</v>
      </c>
    </row>
    <row r="27" spans="2:20" ht="17.25" customHeight="1" x14ac:dyDescent="0.4">
      <c r="B27" s="2" t="s">
        <v>3</v>
      </c>
      <c r="C27" s="19"/>
      <c r="D27" s="19">
        <v>10</v>
      </c>
      <c r="E27" s="19">
        <v>24</v>
      </c>
      <c r="F27" s="19">
        <v>14</v>
      </c>
      <c r="G27" s="19">
        <v>10</v>
      </c>
      <c r="H27" s="19">
        <v>4</v>
      </c>
      <c r="I27" s="19">
        <v>4</v>
      </c>
      <c r="J27" s="19"/>
      <c r="K27" s="19">
        <v>10</v>
      </c>
      <c r="L27" s="19">
        <v>14</v>
      </c>
      <c r="M27" s="19">
        <v>14</v>
      </c>
      <c r="N27" s="19">
        <v>6</v>
      </c>
      <c r="O27" s="19">
        <v>12</v>
      </c>
      <c r="P27" s="19">
        <v>5</v>
      </c>
      <c r="Q27" s="19"/>
      <c r="R27" s="19">
        <v>25</v>
      </c>
      <c r="S27" s="19">
        <f>SUM(C27:R27)</f>
        <v>152</v>
      </c>
    </row>
    <row r="28" spans="2:20" ht="17.25" customHeight="1" x14ac:dyDescent="0.4">
      <c r="B28" s="2" t="s">
        <v>4</v>
      </c>
      <c r="C28" s="19">
        <f>IF(0&gt;C26-C27,0,C26-C27)</f>
        <v>0</v>
      </c>
      <c r="D28" s="19">
        <f t="shared" ref="D28" si="45">IF(0&gt;D26-D27,0,D26-D27)</f>
        <v>10</v>
      </c>
      <c r="E28" s="19">
        <f t="shared" ref="E28" si="46">IF(0&gt;E26-E27,0,E26-E27)</f>
        <v>0</v>
      </c>
      <c r="F28" s="19">
        <f t="shared" ref="F28" si="47">IF(0&gt;F26-F27,0,F26-F27)</f>
        <v>6</v>
      </c>
      <c r="G28" s="19">
        <f t="shared" ref="G28" si="48">IF(0&gt;G26-G27,0,G26-G27)</f>
        <v>10</v>
      </c>
      <c r="H28" s="19">
        <f t="shared" ref="H28" si="49">IF(0&gt;H26-H27,0,H26-H27)</f>
        <v>16</v>
      </c>
      <c r="I28" s="19">
        <f t="shared" ref="I28" si="50">IF(0&gt;I26-I27,0,I26-I27)</f>
        <v>7.4285714285714288</v>
      </c>
      <c r="J28" s="19">
        <f t="shared" ref="J28" si="51">IF(0&gt;J26-J27,0,J26-J27)</f>
        <v>0</v>
      </c>
      <c r="K28" s="19">
        <f t="shared" ref="K28" si="52">IF(0&gt;K26-K27,0,K26-K27)</f>
        <v>10</v>
      </c>
      <c r="L28" s="19">
        <f t="shared" ref="L28" si="53">IF(0&gt;L26-L27,0,L26-L27)</f>
        <v>6</v>
      </c>
      <c r="M28" s="19">
        <f t="shared" ref="M28" si="54">IF(0&gt;M26-M27,0,M26-M27)</f>
        <v>6</v>
      </c>
      <c r="N28" s="19">
        <f t="shared" ref="N28" si="55">IF(0&gt;N26-N27,0,N26-N27)</f>
        <v>14</v>
      </c>
      <c r="O28" s="19">
        <f t="shared" ref="O28" si="56">IF(0&gt;O26-O27,0,O26-O27)</f>
        <v>8</v>
      </c>
      <c r="P28" s="19">
        <f t="shared" ref="P28" si="57">IF(0&gt;P26-P27,0,P26-P27)</f>
        <v>6.4285714285714288</v>
      </c>
      <c r="Q28" s="19">
        <f t="shared" ref="Q28" si="58">IF(0&gt;Q26-Q27,0,Q26-Q27)</f>
        <v>0</v>
      </c>
      <c r="R28" s="19">
        <f t="shared" ref="R28" si="59">IF(0&gt;R26-R27,0,R26-R27)</f>
        <v>0</v>
      </c>
      <c r="S28" s="19">
        <f>SUM(C28:R28)</f>
        <v>99.857142857142861</v>
      </c>
    </row>
    <row r="29" spans="2:20" ht="17.25" customHeight="1" x14ac:dyDescent="0.4">
      <c r="B29" s="2"/>
      <c r="C29" s="2"/>
      <c r="D29" s="2"/>
      <c r="E29" s="2"/>
      <c r="F29" s="2"/>
      <c r="G29" s="2"/>
      <c r="H29" s="2"/>
      <c r="I29" s="2"/>
      <c r="J29" s="2"/>
      <c r="K29" s="2"/>
      <c r="L29" s="2"/>
      <c r="M29" s="2"/>
      <c r="N29" s="2"/>
      <c r="O29" s="2"/>
      <c r="P29" s="2"/>
      <c r="Q29" s="2"/>
      <c r="R29" s="2"/>
      <c r="S29" s="2"/>
    </row>
    <row r="30" spans="2:20" ht="17.25" customHeight="1" x14ac:dyDescent="0.4"/>
    <row r="31" spans="2:20" ht="17.25" customHeight="1" x14ac:dyDescent="0.4">
      <c r="B31" s="7" t="s">
        <v>47</v>
      </c>
    </row>
    <row r="32" spans="2:20" ht="17.25" customHeight="1" x14ac:dyDescent="0.4">
      <c r="B32" s="21" t="s">
        <v>36</v>
      </c>
      <c r="C32" s="3" t="s">
        <v>21</v>
      </c>
      <c r="D32" s="3" t="s">
        <v>22</v>
      </c>
      <c r="E32" s="3" t="s">
        <v>23</v>
      </c>
      <c r="F32" s="3" t="s">
        <v>24</v>
      </c>
      <c r="G32" s="3" t="s">
        <v>25</v>
      </c>
      <c r="H32" s="3" t="s">
        <v>26</v>
      </c>
      <c r="I32" s="3" t="s">
        <v>27</v>
      </c>
      <c r="J32" s="3" t="s">
        <v>28</v>
      </c>
      <c r="K32" s="3" t="s">
        <v>29</v>
      </c>
      <c r="L32" s="3" t="s">
        <v>30</v>
      </c>
      <c r="M32" s="3" t="s">
        <v>31</v>
      </c>
      <c r="N32" s="3" t="s">
        <v>32</v>
      </c>
      <c r="O32" s="3" t="s">
        <v>33</v>
      </c>
      <c r="P32" s="3" t="s">
        <v>34</v>
      </c>
      <c r="Q32" s="15"/>
      <c r="R32" s="5"/>
      <c r="S32" s="21" t="s">
        <v>45</v>
      </c>
      <c r="T32" s="21" t="s">
        <v>44</v>
      </c>
    </row>
    <row r="33" spans="2:20" ht="17.25" customHeight="1" x14ac:dyDescent="0.4">
      <c r="B33" s="22"/>
      <c r="C33" s="3" t="s">
        <v>42</v>
      </c>
      <c r="D33" s="3" t="s">
        <v>43</v>
      </c>
      <c r="E33" s="3" t="s">
        <v>37</v>
      </c>
      <c r="F33" s="3" t="s">
        <v>38</v>
      </c>
      <c r="G33" s="3" t="s">
        <v>39</v>
      </c>
      <c r="H33" s="3" t="s">
        <v>40</v>
      </c>
      <c r="I33" s="3" t="s">
        <v>41</v>
      </c>
      <c r="J33" s="3" t="s">
        <v>42</v>
      </c>
      <c r="K33" s="3" t="s">
        <v>43</v>
      </c>
      <c r="L33" s="3" t="s">
        <v>37</v>
      </c>
      <c r="M33" s="3" t="s">
        <v>38</v>
      </c>
      <c r="N33" s="3" t="s">
        <v>39</v>
      </c>
      <c r="O33" s="3" t="s">
        <v>40</v>
      </c>
      <c r="P33" s="3" t="s">
        <v>41</v>
      </c>
      <c r="Q33" s="16"/>
      <c r="R33" s="6"/>
      <c r="S33" s="22"/>
      <c r="T33" s="22"/>
    </row>
    <row r="34" spans="2:20" ht="17.25" customHeight="1" x14ac:dyDescent="0.4">
      <c r="B34" s="2" t="s">
        <v>2</v>
      </c>
      <c r="C34" s="19">
        <v>7</v>
      </c>
      <c r="D34" s="19">
        <v>7</v>
      </c>
      <c r="E34" s="19">
        <v>7</v>
      </c>
      <c r="F34" s="19">
        <v>7</v>
      </c>
      <c r="G34" s="19">
        <v>4</v>
      </c>
      <c r="H34" s="19"/>
      <c r="I34" s="19">
        <v>7</v>
      </c>
      <c r="J34" s="19">
        <v>7</v>
      </c>
      <c r="K34" s="19">
        <v>7</v>
      </c>
      <c r="L34" s="19">
        <v>7</v>
      </c>
      <c r="M34" s="19">
        <v>7</v>
      </c>
      <c r="N34" s="19">
        <v>4</v>
      </c>
      <c r="O34" s="19"/>
      <c r="P34" s="19">
        <v>7</v>
      </c>
      <c r="Q34" s="19"/>
      <c r="R34" s="19"/>
      <c r="S34" s="19">
        <f>SUM(C34:R34)</f>
        <v>78</v>
      </c>
      <c r="T34" s="19">
        <f>S25+S34</f>
        <v>163</v>
      </c>
    </row>
    <row r="35" spans="2:20" ht="17.25" customHeight="1" x14ac:dyDescent="0.4">
      <c r="B35" s="2" t="s">
        <v>1</v>
      </c>
      <c r="C35" s="19">
        <f>MIN((7*20/7),(C34*20/7))</f>
        <v>20</v>
      </c>
      <c r="D35" s="19">
        <f t="shared" ref="D35" si="60">MIN((7*20/7),(D34*20/7))</f>
        <v>20</v>
      </c>
      <c r="E35" s="19">
        <f t="shared" ref="E35" si="61">MIN((7*20/7),(E34*20/7))</f>
        <v>20</v>
      </c>
      <c r="F35" s="19">
        <f t="shared" ref="F35" si="62">MIN((7*20/7),(F34*20/7))</f>
        <v>20</v>
      </c>
      <c r="G35" s="19">
        <f t="shared" ref="G35" si="63">MIN((7*20/7),(G34*20/7))</f>
        <v>11.428571428571429</v>
      </c>
      <c r="H35" s="19">
        <f t="shared" ref="H35" si="64">MIN((7*20/7),(H34*20/7))</f>
        <v>0</v>
      </c>
      <c r="I35" s="19">
        <f t="shared" ref="I35" si="65">MIN((7*20/7),(I34*20/7))</f>
        <v>20</v>
      </c>
      <c r="J35" s="19">
        <f t="shared" ref="J35" si="66">MIN((7*20/7),(J34*20/7))</f>
        <v>20</v>
      </c>
      <c r="K35" s="19">
        <f t="shared" ref="K35" si="67">MIN((7*20/7),(K34*20/7))</f>
        <v>20</v>
      </c>
      <c r="L35" s="19">
        <f t="shared" ref="L35" si="68">MIN((7*20/7),(L34*20/7))</f>
        <v>20</v>
      </c>
      <c r="M35" s="19">
        <f t="shared" ref="M35" si="69">MIN((7*20/7),(M34*20/7))</f>
        <v>20</v>
      </c>
      <c r="N35" s="19">
        <f t="shared" ref="N35" si="70">MIN((7*20/7),(N34*20/7))</f>
        <v>11.428571428571429</v>
      </c>
      <c r="O35" s="19">
        <f t="shared" ref="O35" si="71">MIN((7*20/7),(O34*20/7))</f>
        <v>0</v>
      </c>
      <c r="P35" s="19">
        <f t="shared" ref="P35" si="72">MIN((7*20/7),(P34*20/7))</f>
        <v>20</v>
      </c>
      <c r="Q35" s="19"/>
      <c r="R35" s="19"/>
      <c r="S35" s="19">
        <f>SUM(C35:R35)</f>
        <v>222.85714285714286</v>
      </c>
      <c r="T35" s="19">
        <f>S26+S35</f>
        <v>465.71428571428572</v>
      </c>
    </row>
    <row r="36" spans="2:20" ht="17.25" customHeight="1" x14ac:dyDescent="0.4">
      <c r="B36" s="2" t="s">
        <v>3</v>
      </c>
      <c r="C36" s="19">
        <v>6</v>
      </c>
      <c r="D36" s="19">
        <v>12</v>
      </c>
      <c r="E36" s="19">
        <v>12</v>
      </c>
      <c r="F36" s="19">
        <v>6</v>
      </c>
      <c r="G36" s="19">
        <v>5</v>
      </c>
      <c r="H36" s="19"/>
      <c r="I36" s="19">
        <v>8</v>
      </c>
      <c r="J36" s="19">
        <v>7</v>
      </c>
      <c r="K36" s="19">
        <v>0</v>
      </c>
      <c r="L36" s="19">
        <v>15</v>
      </c>
      <c r="M36" s="19">
        <v>21</v>
      </c>
      <c r="N36" s="19">
        <v>3</v>
      </c>
      <c r="O36" s="19"/>
      <c r="P36" s="19">
        <v>12</v>
      </c>
      <c r="Q36" s="19"/>
      <c r="R36" s="19"/>
      <c r="S36" s="19">
        <f>SUM(C36:R36)</f>
        <v>107</v>
      </c>
      <c r="T36" s="19">
        <f>S27+S36</f>
        <v>259</v>
      </c>
    </row>
    <row r="37" spans="2:20" ht="17.25" customHeight="1" x14ac:dyDescent="0.4">
      <c r="B37" s="2" t="s">
        <v>4</v>
      </c>
      <c r="C37" s="19">
        <f>IF(0&gt;C35-C36,0,C35-C36)</f>
        <v>14</v>
      </c>
      <c r="D37" s="19">
        <f t="shared" ref="D37" si="73">IF(0&gt;D35-D36,0,D35-D36)</f>
        <v>8</v>
      </c>
      <c r="E37" s="19">
        <f t="shared" ref="E37" si="74">IF(0&gt;E35-E36,0,E35-E36)</f>
        <v>8</v>
      </c>
      <c r="F37" s="19">
        <f t="shared" ref="F37" si="75">IF(0&gt;F35-F36,0,F35-F36)</f>
        <v>14</v>
      </c>
      <c r="G37" s="19">
        <f t="shared" ref="G37" si="76">IF(0&gt;G35-G36,0,G35-G36)</f>
        <v>6.4285714285714288</v>
      </c>
      <c r="H37" s="19">
        <f t="shared" ref="H37" si="77">IF(0&gt;H35-H36,0,H35-H36)</f>
        <v>0</v>
      </c>
      <c r="I37" s="19">
        <f t="shared" ref="I37" si="78">IF(0&gt;I35-I36,0,I35-I36)</f>
        <v>12</v>
      </c>
      <c r="J37" s="19">
        <f t="shared" ref="J37" si="79">IF(0&gt;J35-J36,0,J35-J36)</f>
        <v>13</v>
      </c>
      <c r="K37" s="19">
        <f t="shared" ref="K37" si="80">IF(0&gt;K35-K36,0,K35-K36)</f>
        <v>20</v>
      </c>
      <c r="L37" s="19">
        <f t="shared" ref="L37" si="81">IF(0&gt;L35-L36,0,L35-L36)</f>
        <v>5</v>
      </c>
      <c r="M37" s="19">
        <f t="shared" ref="M37" si="82">IF(0&gt;M35-M36,0,M35-M36)</f>
        <v>0</v>
      </c>
      <c r="N37" s="19">
        <f t="shared" ref="N37" si="83">IF(0&gt;N35-N36,0,N35-N36)</f>
        <v>8.4285714285714288</v>
      </c>
      <c r="O37" s="19">
        <f t="shared" ref="O37" si="84">IF(0&gt;O35-O36,0,O35-O36)</f>
        <v>0</v>
      </c>
      <c r="P37" s="19">
        <f t="shared" ref="P37" si="85">IF(0&gt;P35-P36,0,P35-P36)</f>
        <v>8</v>
      </c>
      <c r="Q37" s="19"/>
      <c r="R37" s="19"/>
      <c r="S37" s="19">
        <f>SUM(C37:R37)</f>
        <v>116.85714285714286</v>
      </c>
      <c r="T37" s="19">
        <f>S28+S37</f>
        <v>216.71428571428572</v>
      </c>
    </row>
    <row r="38" spans="2:20" ht="17.25" customHeight="1" x14ac:dyDescent="0.4">
      <c r="B38" s="2"/>
      <c r="C38" s="2"/>
      <c r="D38" s="2"/>
      <c r="E38" s="2"/>
      <c r="F38" s="2"/>
      <c r="G38" s="2"/>
      <c r="H38" s="2"/>
      <c r="I38" s="2"/>
      <c r="J38" s="2"/>
      <c r="K38" s="2"/>
      <c r="L38" s="2"/>
      <c r="M38" s="2"/>
      <c r="N38" s="2"/>
      <c r="O38" s="2"/>
      <c r="P38" s="2"/>
      <c r="Q38" s="2"/>
      <c r="R38" s="2"/>
      <c r="S38" s="2"/>
      <c r="T38" s="2"/>
    </row>
    <row r="39" spans="2:20" ht="17.25" customHeight="1" x14ac:dyDescent="0.4"/>
    <row r="40" spans="2:20" ht="17.25" customHeight="1" x14ac:dyDescent="0.4"/>
    <row r="41" spans="2:20" ht="17.25" customHeight="1" x14ac:dyDescent="0.4">
      <c r="B41" s="7" t="s">
        <v>48</v>
      </c>
    </row>
    <row r="42" spans="2:20" ht="17.25" customHeight="1" x14ac:dyDescent="0.4">
      <c r="B42" s="21" t="s">
        <v>36</v>
      </c>
      <c r="C42" s="3" t="s">
        <v>5</v>
      </c>
      <c r="D42" s="3" t="s">
        <v>6</v>
      </c>
      <c r="E42" s="3" t="s">
        <v>7</v>
      </c>
      <c r="F42" s="3" t="s">
        <v>8</v>
      </c>
      <c r="G42" s="3" t="s">
        <v>9</v>
      </c>
      <c r="H42" s="3" t="s">
        <v>10</v>
      </c>
      <c r="I42" s="3" t="s">
        <v>11</v>
      </c>
      <c r="J42" s="3" t="s">
        <v>12</v>
      </c>
      <c r="K42" s="3" t="s">
        <v>13</v>
      </c>
      <c r="L42" s="3" t="s">
        <v>14</v>
      </c>
      <c r="M42" s="3" t="s">
        <v>15</v>
      </c>
      <c r="N42" s="3" t="s">
        <v>16</v>
      </c>
      <c r="O42" s="3" t="s">
        <v>17</v>
      </c>
      <c r="P42" s="3" t="s">
        <v>18</v>
      </c>
      <c r="Q42" s="3" t="s">
        <v>19</v>
      </c>
      <c r="R42" s="3" t="s">
        <v>20</v>
      </c>
      <c r="S42" s="21" t="s">
        <v>45</v>
      </c>
    </row>
    <row r="43" spans="2:20" ht="17.25" customHeight="1" x14ac:dyDescent="0.4">
      <c r="B43" s="22"/>
      <c r="C43" s="3" t="s">
        <v>42</v>
      </c>
      <c r="D43" s="3" t="s">
        <v>43</v>
      </c>
      <c r="E43" s="3" t="s">
        <v>37</v>
      </c>
      <c r="F43" s="3" t="s">
        <v>38</v>
      </c>
      <c r="G43" s="3" t="s">
        <v>39</v>
      </c>
      <c r="H43" s="3" t="s">
        <v>40</v>
      </c>
      <c r="I43" s="3" t="s">
        <v>41</v>
      </c>
      <c r="J43" s="3" t="s">
        <v>42</v>
      </c>
      <c r="K43" s="3" t="s">
        <v>43</v>
      </c>
      <c r="L43" s="3" t="s">
        <v>37</v>
      </c>
      <c r="M43" s="3" t="s">
        <v>38</v>
      </c>
      <c r="N43" s="3" t="s">
        <v>39</v>
      </c>
      <c r="O43" s="3" t="s">
        <v>40</v>
      </c>
      <c r="P43" s="3" t="s">
        <v>41</v>
      </c>
      <c r="Q43" s="3" t="s">
        <v>42</v>
      </c>
      <c r="R43" s="3" t="s">
        <v>43</v>
      </c>
      <c r="S43" s="22"/>
    </row>
    <row r="44" spans="2:20" ht="17.25" customHeight="1" x14ac:dyDescent="0.4">
      <c r="B44" s="2" t="s">
        <v>2</v>
      </c>
      <c r="C44" s="19">
        <v>7</v>
      </c>
      <c r="D44" s="19">
        <v>7</v>
      </c>
      <c r="E44" s="19">
        <v>7</v>
      </c>
      <c r="F44" s="19">
        <v>7</v>
      </c>
      <c r="G44" s="19">
        <v>4</v>
      </c>
      <c r="H44" s="19"/>
      <c r="I44" s="19">
        <v>7</v>
      </c>
      <c r="J44" s="19">
        <v>7</v>
      </c>
      <c r="K44" s="19">
        <v>7</v>
      </c>
      <c r="L44" s="19">
        <v>7</v>
      </c>
      <c r="M44" s="19">
        <v>7</v>
      </c>
      <c r="N44" s="19">
        <v>4</v>
      </c>
      <c r="O44" s="19"/>
      <c r="P44" s="19">
        <v>7</v>
      </c>
      <c r="Q44" s="19">
        <v>7</v>
      </c>
      <c r="R44" s="19">
        <v>7</v>
      </c>
      <c r="S44" s="19">
        <f>SUM(C44:R44)</f>
        <v>92</v>
      </c>
      <c r="T44" s="9"/>
    </row>
    <row r="45" spans="2:20" ht="17.25" customHeight="1" x14ac:dyDescent="0.4">
      <c r="B45" s="2" t="s">
        <v>1</v>
      </c>
      <c r="C45" s="19">
        <f>MIN((7*20/7),(C44*20/7))</f>
        <v>20</v>
      </c>
      <c r="D45" s="19">
        <f t="shared" ref="D45" si="86">MIN((7*20/7),(D44*20/7))</f>
        <v>20</v>
      </c>
      <c r="E45" s="19">
        <f t="shared" ref="E45" si="87">MIN((7*20/7),(E44*20/7))</f>
        <v>20</v>
      </c>
      <c r="F45" s="19">
        <f t="shared" ref="F45" si="88">MIN((7*20/7),(F44*20/7))</f>
        <v>20</v>
      </c>
      <c r="G45" s="19">
        <f t="shared" ref="G45" si="89">MIN((7*20/7),(G44*20/7))</f>
        <v>11.428571428571429</v>
      </c>
      <c r="H45" s="19">
        <f t="shared" ref="H45" si="90">MIN((7*20/7),(H44*20/7))</f>
        <v>0</v>
      </c>
      <c r="I45" s="19">
        <f t="shared" ref="I45" si="91">MIN((7*20/7),(I44*20/7))</f>
        <v>20</v>
      </c>
      <c r="J45" s="19">
        <f t="shared" ref="J45" si="92">MIN((7*20/7),(J44*20/7))</f>
        <v>20</v>
      </c>
      <c r="K45" s="19">
        <f t="shared" ref="K45" si="93">MIN((7*20/7),(K44*20/7))</f>
        <v>20</v>
      </c>
      <c r="L45" s="19">
        <f t="shared" ref="L45" si="94">MIN((7*20/7),(L44*20/7))</f>
        <v>20</v>
      </c>
      <c r="M45" s="19">
        <f t="shared" ref="M45" si="95">MIN((7*20/7),(M44*20/7))</f>
        <v>20</v>
      </c>
      <c r="N45" s="19">
        <f t="shared" ref="N45" si="96">MIN((7*20/7),(N44*20/7))</f>
        <v>11.428571428571429</v>
      </c>
      <c r="O45" s="19">
        <f t="shared" ref="O45" si="97">MIN((7*20/7),(O44*20/7))</f>
        <v>0</v>
      </c>
      <c r="P45" s="19">
        <f t="shared" ref="P45" si="98">MIN((7*20/7),(P44*20/7))</f>
        <v>20</v>
      </c>
      <c r="Q45" s="19">
        <f t="shared" ref="Q45" si="99">MIN((7*20/7),(Q44*20/7))</f>
        <v>20</v>
      </c>
      <c r="R45" s="19">
        <f t="shared" ref="R45" si="100">MIN((7*20/7),(R44*20/7))</f>
        <v>20</v>
      </c>
      <c r="S45" s="19">
        <f>SUM(C45:R45)</f>
        <v>262.85714285714289</v>
      </c>
      <c r="T45" s="9"/>
    </row>
    <row r="46" spans="2:20" ht="17.25" customHeight="1" x14ac:dyDescent="0.4">
      <c r="B46" s="2" t="s">
        <v>3</v>
      </c>
      <c r="C46" s="19">
        <v>12</v>
      </c>
      <c r="D46" s="19">
        <v>10</v>
      </c>
      <c r="E46" s="19">
        <v>24</v>
      </c>
      <c r="F46" s="19">
        <v>6</v>
      </c>
      <c r="G46" s="19">
        <v>10</v>
      </c>
      <c r="H46" s="19"/>
      <c r="I46" s="19">
        <v>12</v>
      </c>
      <c r="J46" s="19">
        <v>12</v>
      </c>
      <c r="K46" s="19">
        <v>10</v>
      </c>
      <c r="L46" s="19">
        <v>14</v>
      </c>
      <c r="M46" s="19">
        <v>6</v>
      </c>
      <c r="N46" s="19">
        <v>6</v>
      </c>
      <c r="O46" s="19"/>
      <c r="P46" s="19">
        <v>5</v>
      </c>
      <c r="Q46" s="19">
        <v>5</v>
      </c>
      <c r="R46" s="19">
        <v>25</v>
      </c>
      <c r="S46" s="19">
        <f>SUM(C46:R46)</f>
        <v>157</v>
      </c>
      <c r="T46" s="9"/>
    </row>
    <row r="47" spans="2:20" ht="17.25" customHeight="1" x14ac:dyDescent="0.4">
      <c r="B47" s="2" t="s">
        <v>4</v>
      </c>
      <c r="C47" s="19">
        <f>IF(0&gt;C45-C46,0,C45-C46)</f>
        <v>8</v>
      </c>
      <c r="D47" s="19">
        <f t="shared" ref="D47" si="101">IF(0&gt;D45-D46,0,D45-D46)</f>
        <v>10</v>
      </c>
      <c r="E47" s="19">
        <f t="shared" ref="E47" si="102">IF(0&gt;E45-E46,0,E45-E46)</f>
        <v>0</v>
      </c>
      <c r="F47" s="19">
        <f t="shared" ref="F47" si="103">IF(0&gt;F45-F46,0,F45-F46)</f>
        <v>14</v>
      </c>
      <c r="G47" s="19">
        <f t="shared" ref="G47" si="104">IF(0&gt;G45-G46,0,G45-G46)</f>
        <v>1.4285714285714288</v>
      </c>
      <c r="H47" s="19">
        <f t="shared" ref="H47" si="105">IF(0&gt;H45-H46,0,H45-H46)</f>
        <v>0</v>
      </c>
      <c r="I47" s="19">
        <f t="shared" ref="I47" si="106">IF(0&gt;I45-I46,0,I45-I46)</f>
        <v>8</v>
      </c>
      <c r="J47" s="19">
        <f t="shared" ref="J47" si="107">IF(0&gt;J45-J46,0,J45-J46)</f>
        <v>8</v>
      </c>
      <c r="K47" s="19">
        <f t="shared" ref="K47" si="108">IF(0&gt;K45-K46,0,K45-K46)</f>
        <v>10</v>
      </c>
      <c r="L47" s="19">
        <f t="shared" ref="L47" si="109">IF(0&gt;L45-L46,0,L45-L46)</f>
        <v>6</v>
      </c>
      <c r="M47" s="19">
        <f t="shared" ref="M47" si="110">IF(0&gt;M45-M46,0,M45-M46)</f>
        <v>14</v>
      </c>
      <c r="N47" s="19">
        <f t="shared" ref="N47" si="111">IF(0&gt;N45-N46,0,N45-N46)</f>
        <v>5.4285714285714288</v>
      </c>
      <c r="O47" s="19">
        <f t="shared" ref="O47" si="112">IF(0&gt;O45-O46,0,O45-O46)</f>
        <v>0</v>
      </c>
      <c r="P47" s="19">
        <f t="shared" ref="P47" si="113">IF(0&gt;P45-P46,0,P45-P46)</f>
        <v>15</v>
      </c>
      <c r="Q47" s="19">
        <f t="shared" ref="Q47" si="114">IF(0&gt;Q45-Q46,0,Q45-Q46)</f>
        <v>15</v>
      </c>
      <c r="R47" s="19">
        <f t="shared" ref="R47" si="115">IF(0&gt;R45-R46,0,R45-R46)</f>
        <v>0</v>
      </c>
      <c r="S47" s="19">
        <f>SUM(C47:R47)</f>
        <v>114.85714285714286</v>
      </c>
      <c r="T47" s="9"/>
    </row>
    <row r="48" spans="2:20" ht="17.25" customHeight="1" x14ac:dyDescent="0.4">
      <c r="B48" s="2"/>
      <c r="C48" s="8"/>
      <c r="D48" s="8"/>
      <c r="E48" s="8"/>
      <c r="F48" s="8"/>
      <c r="G48" s="8"/>
      <c r="H48" s="8"/>
      <c r="I48" s="8"/>
      <c r="J48" s="8"/>
      <c r="K48" s="8"/>
      <c r="L48" s="8"/>
      <c r="M48" s="8"/>
      <c r="N48" s="8"/>
      <c r="O48" s="8"/>
      <c r="P48" s="8"/>
      <c r="Q48" s="8"/>
      <c r="R48" s="8"/>
      <c r="S48" s="8"/>
      <c r="T48" s="9"/>
    </row>
    <row r="49" spans="2:20" ht="17.25" customHeight="1" x14ac:dyDescent="0.4">
      <c r="C49" s="9"/>
      <c r="D49" s="9"/>
      <c r="E49" s="9"/>
      <c r="F49" s="9"/>
      <c r="G49" s="9"/>
      <c r="H49" s="9"/>
      <c r="I49" s="9"/>
      <c r="J49" s="9"/>
      <c r="K49" s="9"/>
      <c r="L49" s="9"/>
      <c r="M49" s="9"/>
      <c r="N49" s="9"/>
      <c r="O49" s="9"/>
      <c r="P49" s="9"/>
      <c r="Q49" s="9"/>
      <c r="R49" s="9"/>
      <c r="S49" s="9"/>
      <c r="T49" s="9"/>
    </row>
    <row r="50" spans="2:20" ht="17.25" customHeight="1" x14ac:dyDescent="0.4">
      <c r="B50" s="7" t="s">
        <v>48</v>
      </c>
      <c r="C50" s="9"/>
      <c r="D50" s="9"/>
      <c r="E50" s="9"/>
      <c r="F50" s="9"/>
      <c r="G50" s="9"/>
      <c r="H50" s="9"/>
      <c r="I50" s="9"/>
      <c r="J50" s="9"/>
      <c r="K50" s="9"/>
      <c r="L50" s="9"/>
      <c r="M50" s="9"/>
      <c r="N50" s="9"/>
      <c r="O50" s="9"/>
      <c r="P50" s="9"/>
      <c r="Q50" s="9"/>
      <c r="R50" s="9"/>
      <c r="S50" s="9"/>
      <c r="T50" s="9"/>
    </row>
    <row r="51" spans="2:20" ht="17.25" customHeight="1" x14ac:dyDescent="0.4">
      <c r="B51" s="21" t="s">
        <v>36</v>
      </c>
      <c r="C51" s="10" t="s">
        <v>21</v>
      </c>
      <c r="D51" s="10" t="s">
        <v>22</v>
      </c>
      <c r="E51" s="10" t="s">
        <v>23</v>
      </c>
      <c r="F51" s="10" t="s">
        <v>24</v>
      </c>
      <c r="G51" s="10" t="s">
        <v>25</v>
      </c>
      <c r="H51" s="10" t="s">
        <v>26</v>
      </c>
      <c r="I51" s="10" t="s">
        <v>27</v>
      </c>
      <c r="J51" s="10" t="s">
        <v>28</v>
      </c>
      <c r="K51" s="10" t="s">
        <v>29</v>
      </c>
      <c r="L51" s="10" t="s">
        <v>30</v>
      </c>
      <c r="M51" s="10" t="s">
        <v>31</v>
      </c>
      <c r="N51" s="10" t="s">
        <v>32</v>
      </c>
      <c r="O51" s="10" t="s">
        <v>33</v>
      </c>
      <c r="P51" s="10" t="s">
        <v>34</v>
      </c>
      <c r="Q51" s="10" t="s">
        <v>35</v>
      </c>
      <c r="R51" s="11"/>
      <c r="S51" s="23" t="s">
        <v>45</v>
      </c>
      <c r="T51" s="23" t="s">
        <v>44</v>
      </c>
    </row>
    <row r="52" spans="2:20" ht="17.25" customHeight="1" x14ac:dyDescent="0.4">
      <c r="B52" s="22"/>
      <c r="C52" s="10" t="s">
        <v>37</v>
      </c>
      <c r="D52" s="10" t="s">
        <v>38</v>
      </c>
      <c r="E52" s="10" t="s">
        <v>39</v>
      </c>
      <c r="F52" s="10" t="s">
        <v>40</v>
      </c>
      <c r="G52" s="10" t="s">
        <v>41</v>
      </c>
      <c r="H52" s="10" t="s">
        <v>42</v>
      </c>
      <c r="I52" s="10" t="s">
        <v>43</v>
      </c>
      <c r="J52" s="10" t="s">
        <v>37</v>
      </c>
      <c r="K52" s="10" t="s">
        <v>38</v>
      </c>
      <c r="L52" s="10" t="s">
        <v>39</v>
      </c>
      <c r="M52" s="10" t="s">
        <v>40</v>
      </c>
      <c r="N52" s="10" t="s">
        <v>41</v>
      </c>
      <c r="O52" s="10" t="s">
        <v>42</v>
      </c>
      <c r="P52" s="10" t="s">
        <v>43</v>
      </c>
      <c r="Q52" s="10" t="s">
        <v>37</v>
      </c>
      <c r="R52" s="12"/>
      <c r="S52" s="24"/>
      <c r="T52" s="24"/>
    </row>
    <row r="53" spans="2:20" ht="17.25" customHeight="1" x14ac:dyDescent="0.4">
      <c r="B53" s="2" t="s">
        <v>2</v>
      </c>
      <c r="C53" s="19">
        <v>7</v>
      </c>
      <c r="D53" s="19">
        <v>7</v>
      </c>
      <c r="E53" s="19">
        <v>4</v>
      </c>
      <c r="F53" s="19"/>
      <c r="G53" s="19">
        <v>7</v>
      </c>
      <c r="H53" s="19">
        <v>7</v>
      </c>
      <c r="I53" s="19">
        <v>7</v>
      </c>
      <c r="J53" s="19">
        <v>7</v>
      </c>
      <c r="K53" s="19">
        <v>7</v>
      </c>
      <c r="L53" s="19">
        <v>4</v>
      </c>
      <c r="M53" s="19"/>
      <c r="N53" s="19">
        <v>7</v>
      </c>
      <c r="O53" s="19">
        <v>7</v>
      </c>
      <c r="P53" s="19">
        <v>7</v>
      </c>
      <c r="Q53" s="19">
        <v>7</v>
      </c>
      <c r="R53" s="19"/>
      <c r="S53" s="19">
        <f>SUM(C53:R53)</f>
        <v>85</v>
      </c>
      <c r="T53" s="19">
        <f>S44+S53</f>
        <v>177</v>
      </c>
    </row>
    <row r="54" spans="2:20" ht="17.25" customHeight="1" x14ac:dyDescent="0.4">
      <c r="B54" s="2" t="s">
        <v>1</v>
      </c>
      <c r="C54" s="19">
        <f>MIN((7*20/7),(C53*20/7))</f>
        <v>20</v>
      </c>
      <c r="D54" s="19">
        <f t="shared" ref="D54" si="116">MIN((7*20/7),(D53*20/7))</f>
        <v>20</v>
      </c>
      <c r="E54" s="19">
        <f t="shared" ref="E54" si="117">MIN((7*20/7),(E53*20/7))</f>
        <v>11.428571428571429</v>
      </c>
      <c r="F54" s="19">
        <f t="shared" ref="F54" si="118">MIN((7*20/7),(F53*20/7))</f>
        <v>0</v>
      </c>
      <c r="G54" s="19">
        <f t="shared" ref="G54" si="119">MIN((7*20/7),(G53*20/7))</f>
        <v>20</v>
      </c>
      <c r="H54" s="19">
        <f t="shared" ref="H54" si="120">MIN((7*20/7),(H53*20/7))</f>
        <v>20</v>
      </c>
      <c r="I54" s="19">
        <f t="shared" ref="I54" si="121">MIN((7*20/7),(I53*20/7))</f>
        <v>20</v>
      </c>
      <c r="J54" s="19">
        <f t="shared" ref="J54" si="122">MIN((7*20/7),(J53*20/7))</f>
        <v>20</v>
      </c>
      <c r="K54" s="19">
        <f t="shared" ref="K54" si="123">MIN((7*20/7),(K53*20/7))</f>
        <v>20</v>
      </c>
      <c r="L54" s="19">
        <f t="shared" ref="L54" si="124">MIN((7*20/7),(L53*20/7))</f>
        <v>11.428571428571429</v>
      </c>
      <c r="M54" s="19">
        <f t="shared" ref="M54" si="125">MIN((7*20/7),(M53*20/7))</f>
        <v>0</v>
      </c>
      <c r="N54" s="19">
        <f t="shared" ref="N54" si="126">MIN((7*20/7),(N53*20/7))</f>
        <v>20</v>
      </c>
      <c r="O54" s="19">
        <f t="shared" ref="O54" si="127">MIN((7*20/7),(O53*20/7))</f>
        <v>20</v>
      </c>
      <c r="P54" s="19">
        <f t="shared" ref="P54" si="128">MIN((7*20/7),(P53*20/7))</f>
        <v>20</v>
      </c>
      <c r="Q54" s="19">
        <f t="shared" ref="Q54" si="129">MIN((7*20/7),(Q53*20/7))</f>
        <v>20</v>
      </c>
      <c r="R54" s="19"/>
      <c r="S54" s="19">
        <f>SUM(C54:R54)</f>
        <v>242.85714285714286</v>
      </c>
      <c r="T54" s="19">
        <f>S45+S54</f>
        <v>505.71428571428578</v>
      </c>
    </row>
    <row r="55" spans="2:20" ht="17.25" customHeight="1" x14ac:dyDescent="0.4">
      <c r="B55" s="2" t="s">
        <v>3</v>
      </c>
      <c r="C55" s="19">
        <v>6</v>
      </c>
      <c r="D55" s="19">
        <v>6</v>
      </c>
      <c r="E55" s="19">
        <v>12</v>
      </c>
      <c r="F55" s="19"/>
      <c r="G55" s="19">
        <v>13</v>
      </c>
      <c r="H55" s="19">
        <v>14</v>
      </c>
      <c r="I55" s="19">
        <v>8</v>
      </c>
      <c r="J55" s="19">
        <v>7</v>
      </c>
      <c r="K55" s="19">
        <v>6</v>
      </c>
      <c r="L55" s="19">
        <v>15</v>
      </c>
      <c r="M55" s="19"/>
      <c r="N55" s="19">
        <v>16</v>
      </c>
      <c r="O55" s="19">
        <v>12</v>
      </c>
      <c r="P55" s="19">
        <v>10</v>
      </c>
      <c r="Q55" s="19">
        <v>24</v>
      </c>
      <c r="R55" s="19"/>
      <c r="S55" s="19">
        <f>SUM(C55:R55)</f>
        <v>149</v>
      </c>
      <c r="T55" s="19">
        <f>S46+S55</f>
        <v>306</v>
      </c>
    </row>
    <row r="56" spans="2:20" ht="17.25" customHeight="1" x14ac:dyDescent="0.4">
      <c r="B56" s="2" t="s">
        <v>4</v>
      </c>
      <c r="C56" s="19">
        <f>IF(0&gt;C54-C55,0,C54-C55)</f>
        <v>14</v>
      </c>
      <c r="D56" s="19">
        <f t="shared" ref="D56" si="130">IF(0&gt;D54-D55,0,D54-D55)</f>
        <v>14</v>
      </c>
      <c r="E56" s="19">
        <f t="shared" ref="E56" si="131">IF(0&gt;E54-E55,0,E54-E55)</f>
        <v>0</v>
      </c>
      <c r="F56" s="19">
        <f t="shared" ref="F56" si="132">IF(0&gt;F54-F55,0,F54-F55)</f>
        <v>0</v>
      </c>
      <c r="G56" s="19">
        <f t="shared" ref="G56" si="133">IF(0&gt;G54-G55,0,G54-G55)</f>
        <v>7</v>
      </c>
      <c r="H56" s="19">
        <f t="shared" ref="H56" si="134">IF(0&gt;H54-H55,0,H54-H55)</f>
        <v>6</v>
      </c>
      <c r="I56" s="19">
        <f t="shared" ref="I56" si="135">IF(0&gt;I54-I55,0,I54-I55)</f>
        <v>12</v>
      </c>
      <c r="J56" s="19">
        <f t="shared" ref="J56" si="136">IF(0&gt;J54-J55,0,J54-J55)</f>
        <v>13</v>
      </c>
      <c r="K56" s="19">
        <f t="shared" ref="K56" si="137">IF(0&gt;K54-K55,0,K54-K55)</f>
        <v>14</v>
      </c>
      <c r="L56" s="19">
        <f t="shared" ref="L56" si="138">IF(0&gt;L54-L55,0,L54-L55)</f>
        <v>0</v>
      </c>
      <c r="M56" s="19">
        <f t="shared" ref="M56" si="139">IF(0&gt;M54-M55,0,M54-M55)</f>
        <v>0</v>
      </c>
      <c r="N56" s="19">
        <f t="shared" ref="N56" si="140">IF(0&gt;N54-N55,0,N54-N55)</f>
        <v>4</v>
      </c>
      <c r="O56" s="19">
        <f t="shared" ref="O56" si="141">IF(0&gt;O54-O55,0,O54-O55)</f>
        <v>8</v>
      </c>
      <c r="P56" s="19">
        <f t="shared" ref="P56" si="142">IF(0&gt;P54-P55,0,P54-P55)</f>
        <v>10</v>
      </c>
      <c r="Q56" s="19">
        <f t="shared" ref="Q56" si="143">IF(0&gt;Q54-Q55,0,Q54-Q55)</f>
        <v>0</v>
      </c>
      <c r="R56" s="19"/>
      <c r="S56" s="19">
        <f>SUM(C56:R56)</f>
        <v>102</v>
      </c>
      <c r="T56" s="19">
        <f>S47+S56</f>
        <v>216.85714285714286</v>
      </c>
    </row>
    <row r="57" spans="2:20" ht="17.25" customHeight="1" x14ac:dyDescent="0.4">
      <c r="B57" s="2"/>
      <c r="C57" s="8"/>
      <c r="D57" s="8"/>
      <c r="E57" s="8"/>
      <c r="F57" s="8"/>
      <c r="G57" s="8"/>
      <c r="H57" s="8"/>
      <c r="I57" s="8"/>
      <c r="J57" s="8"/>
      <c r="K57" s="8"/>
      <c r="L57" s="8"/>
      <c r="M57" s="8"/>
      <c r="N57" s="8"/>
      <c r="O57" s="8"/>
      <c r="P57" s="8"/>
      <c r="Q57" s="8"/>
      <c r="R57" s="8"/>
      <c r="S57" s="8"/>
      <c r="T57" s="8"/>
    </row>
    <row r="58" spans="2:20" ht="17.25" customHeight="1" x14ac:dyDescent="0.4"/>
    <row r="59" spans="2:20" ht="17.25" customHeight="1" x14ac:dyDescent="0.4"/>
    <row r="60" spans="2:20" ht="17.25" customHeight="1" x14ac:dyDescent="0.4">
      <c r="B60" s="7" t="s">
        <v>49</v>
      </c>
    </row>
    <row r="61" spans="2:20" ht="17.25" customHeight="1" x14ac:dyDescent="0.4">
      <c r="B61" s="21" t="s">
        <v>36</v>
      </c>
      <c r="C61" s="3" t="s">
        <v>5</v>
      </c>
      <c r="D61" s="3" t="s">
        <v>6</v>
      </c>
      <c r="E61" s="3" t="s">
        <v>7</v>
      </c>
      <c r="F61" s="3" t="s">
        <v>8</v>
      </c>
      <c r="G61" s="3" t="s">
        <v>9</v>
      </c>
      <c r="H61" s="3" t="s">
        <v>10</v>
      </c>
      <c r="I61" s="3" t="s">
        <v>11</v>
      </c>
      <c r="J61" s="3" t="s">
        <v>12</v>
      </c>
      <c r="K61" s="3" t="s">
        <v>13</v>
      </c>
      <c r="L61" s="3" t="s">
        <v>14</v>
      </c>
      <c r="M61" s="3" t="s">
        <v>15</v>
      </c>
      <c r="N61" s="3" t="s">
        <v>16</v>
      </c>
      <c r="O61" s="3" t="s">
        <v>17</v>
      </c>
      <c r="P61" s="3" t="s">
        <v>18</v>
      </c>
      <c r="Q61" s="3" t="s">
        <v>19</v>
      </c>
      <c r="R61" s="3" t="s">
        <v>20</v>
      </c>
      <c r="S61" s="21" t="s">
        <v>45</v>
      </c>
    </row>
    <row r="62" spans="2:20" ht="17.25" customHeight="1" x14ac:dyDescent="0.4">
      <c r="B62" s="22"/>
      <c r="C62" s="3" t="s">
        <v>38</v>
      </c>
      <c r="D62" s="3" t="s">
        <v>39</v>
      </c>
      <c r="E62" s="3" t="s">
        <v>40</v>
      </c>
      <c r="F62" s="3" t="s">
        <v>41</v>
      </c>
      <c r="G62" s="3" t="s">
        <v>42</v>
      </c>
      <c r="H62" s="3" t="s">
        <v>43</v>
      </c>
      <c r="I62" s="3" t="s">
        <v>37</v>
      </c>
      <c r="J62" s="3" t="s">
        <v>38</v>
      </c>
      <c r="K62" s="3" t="s">
        <v>39</v>
      </c>
      <c r="L62" s="3" t="s">
        <v>40</v>
      </c>
      <c r="M62" s="3" t="s">
        <v>41</v>
      </c>
      <c r="N62" s="3" t="s">
        <v>42</v>
      </c>
      <c r="O62" s="3" t="s">
        <v>43</v>
      </c>
      <c r="P62" s="3" t="s">
        <v>37</v>
      </c>
      <c r="Q62" s="3" t="s">
        <v>38</v>
      </c>
      <c r="R62" s="3" t="s">
        <v>39</v>
      </c>
      <c r="S62" s="22"/>
    </row>
    <row r="63" spans="2:20" ht="17.25" customHeight="1" x14ac:dyDescent="0.4">
      <c r="B63" s="2" t="s">
        <v>2</v>
      </c>
      <c r="C63" s="19">
        <v>7</v>
      </c>
      <c r="D63" s="19">
        <v>4</v>
      </c>
      <c r="E63" s="19"/>
      <c r="F63" s="19">
        <v>7</v>
      </c>
      <c r="G63" s="19">
        <v>7</v>
      </c>
      <c r="H63" s="19">
        <v>7</v>
      </c>
      <c r="I63" s="19">
        <v>7</v>
      </c>
      <c r="J63" s="19">
        <v>7</v>
      </c>
      <c r="K63" s="19">
        <v>4</v>
      </c>
      <c r="L63" s="19"/>
      <c r="M63" s="19">
        <v>7</v>
      </c>
      <c r="N63" s="19">
        <v>7</v>
      </c>
      <c r="O63" s="19">
        <v>7</v>
      </c>
      <c r="P63" s="19">
        <v>7</v>
      </c>
      <c r="Q63" s="19">
        <v>7</v>
      </c>
      <c r="R63" s="19">
        <v>4</v>
      </c>
      <c r="S63" s="19">
        <f>SUM(C63:R63)</f>
        <v>89</v>
      </c>
    </row>
    <row r="64" spans="2:20" ht="17.25" customHeight="1" x14ac:dyDescent="0.4">
      <c r="B64" s="2" t="s">
        <v>1</v>
      </c>
      <c r="C64" s="19">
        <f>MIN((7*20/7),(C63*20/7))</f>
        <v>20</v>
      </c>
      <c r="D64" s="19">
        <f t="shared" ref="D64" si="144">MIN((7*20/7),(D63*20/7))</f>
        <v>11.428571428571429</v>
      </c>
      <c r="E64" s="19">
        <f t="shared" ref="E64" si="145">MIN((7*20/7),(E63*20/7))</f>
        <v>0</v>
      </c>
      <c r="F64" s="19">
        <f t="shared" ref="F64" si="146">MIN((7*20/7),(F63*20/7))</f>
        <v>20</v>
      </c>
      <c r="G64" s="19">
        <f t="shared" ref="G64" si="147">MIN((7*20/7),(G63*20/7))</f>
        <v>20</v>
      </c>
      <c r="H64" s="19">
        <f t="shared" ref="H64" si="148">MIN((7*20/7),(H63*20/7))</f>
        <v>20</v>
      </c>
      <c r="I64" s="19">
        <f t="shared" ref="I64" si="149">MIN((7*20/7),(I63*20/7))</f>
        <v>20</v>
      </c>
      <c r="J64" s="19">
        <f t="shared" ref="J64" si="150">MIN((7*20/7),(J63*20/7))</f>
        <v>20</v>
      </c>
      <c r="K64" s="19">
        <f t="shared" ref="K64" si="151">MIN((7*20/7),(K63*20/7))</f>
        <v>11.428571428571429</v>
      </c>
      <c r="L64" s="19">
        <f t="shared" ref="L64" si="152">MIN((7*20/7),(L63*20/7))</f>
        <v>0</v>
      </c>
      <c r="M64" s="19">
        <f t="shared" ref="M64" si="153">MIN((7*20/7),(M63*20/7))</f>
        <v>20</v>
      </c>
      <c r="N64" s="19">
        <f t="shared" ref="N64" si="154">MIN((7*20/7),(N63*20/7))</f>
        <v>20</v>
      </c>
      <c r="O64" s="19">
        <f t="shared" ref="O64" si="155">MIN((7*20/7),(O63*20/7))</f>
        <v>20</v>
      </c>
      <c r="P64" s="19">
        <f t="shared" ref="P64" si="156">MIN((7*20/7),(P63*20/7))</f>
        <v>20</v>
      </c>
      <c r="Q64" s="19">
        <f t="shared" ref="Q64" si="157">MIN((7*20/7),(Q63*20/7))</f>
        <v>20</v>
      </c>
      <c r="R64" s="19">
        <f t="shared" ref="R64" si="158">MIN((7*20/7),(R63*20/7))</f>
        <v>11.428571428571429</v>
      </c>
      <c r="S64" s="19">
        <f>SUM(C64:R64)</f>
        <v>254.28571428571428</v>
      </c>
    </row>
    <row r="65" spans="2:20" ht="17.25" customHeight="1" x14ac:dyDescent="0.4">
      <c r="B65" s="2" t="s">
        <v>3</v>
      </c>
      <c r="C65" s="19">
        <v>6</v>
      </c>
      <c r="D65" s="19">
        <v>12</v>
      </c>
      <c r="E65" s="19"/>
      <c r="F65" s="19">
        <v>7</v>
      </c>
      <c r="G65" s="19">
        <v>10</v>
      </c>
      <c r="H65" s="19">
        <v>4</v>
      </c>
      <c r="I65" s="19">
        <v>12</v>
      </c>
      <c r="J65" s="19">
        <v>6</v>
      </c>
      <c r="K65" s="19">
        <v>12</v>
      </c>
      <c r="L65" s="19"/>
      <c r="M65" s="19">
        <v>12</v>
      </c>
      <c r="N65" s="19">
        <v>6</v>
      </c>
      <c r="O65" s="19">
        <v>8</v>
      </c>
      <c r="P65" s="19">
        <v>5</v>
      </c>
      <c r="Q65" s="19">
        <v>5</v>
      </c>
      <c r="R65" s="19">
        <v>3</v>
      </c>
      <c r="S65" s="19">
        <f>SUM(C65:R65)</f>
        <v>108</v>
      </c>
    </row>
    <row r="66" spans="2:20" ht="17.25" customHeight="1" x14ac:dyDescent="0.4">
      <c r="B66" s="2" t="s">
        <v>4</v>
      </c>
      <c r="C66" s="19">
        <f>IF(0&gt;C64-C65,0,C64-C65)</f>
        <v>14</v>
      </c>
      <c r="D66" s="19">
        <f t="shared" ref="D66" si="159">IF(0&gt;D64-D65,0,D64-D65)</f>
        <v>0</v>
      </c>
      <c r="E66" s="19">
        <f t="shared" ref="E66" si="160">IF(0&gt;E64-E65,0,E64-E65)</f>
        <v>0</v>
      </c>
      <c r="F66" s="19">
        <f t="shared" ref="F66" si="161">IF(0&gt;F64-F65,0,F64-F65)</f>
        <v>13</v>
      </c>
      <c r="G66" s="19">
        <f t="shared" ref="G66" si="162">IF(0&gt;G64-G65,0,G64-G65)</f>
        <v>10</v>
      </c>
      <c r="H66" s="19">
        <f t="shared" ref="H66" si="163">IF(0&gt;H64-H65,0,H64-H65)</f>
        <v>16</v>
      </c>
      <c r="I66" s="19">
        <f t="shared" ref="I66" si="164">IF(0&gt;I64-I65,0,I64-I65)</f>
        <v>8</v>
      </c>
      <c r="J66" s="19">
        <f t="shared" ref="J66" si="165">IF(0&gt;J64-J65,0,J64-J65)</f>
        <v>14</v>
      </c>
      <c r="K66" s="19">
        <f t="shared" ref="K66" si="166">IF(0&gt;K64-K65,0,K64-K65)</f>
        <v>0</v>
      </c>
      <c r="L66" s="19">
        <f t="shared" ref="L66" si="167">IF(0&gt;L64-L65,0,L64-L65)</f>
        <v>0</v>
      </c>
      <c r="M66" s="19">
        <f t="shared" ref="M66" si="168">IF(0&gt;M64-M65,0,M64-M65)</f>
        <v>8</v>
      </c>
      <c r="N66" s="19">
        <f t="shared" ref="N66" si="169">IF(0&gt;N64-N65,0,N64-N65)</f>
        <v>14</v>
      </c>
      <c r="O66" s="19">
        <f t="shared" ref="O66" si="170">IF(0&gt;O64-O65,0,O64-O65)</f>
        <v>12</v>
      </c>
      <c r="P66" s="19">
        <f t="shared" ref="P66" si="171">IF(0&gt;P64-P65,0,P64-P65)</f>
        <v>15</v>
      </c>
      <c r="Q66" s="19">
        <f t="shared" ref="Q66" si="172">IF(0&gt;Q64-Q65,0,Q64-Q65)</f>
        <v>15</v>
      </c>
      <c r="R66" s="19">
        <f t="shared" ref="R66" si="173">IF(0&gt;R64-R65,0,R64-R65)</f>
        <v>8.4285714285714288</v>
      </c>
      <c r="S66" s="19">
        <f>SUM(C66:R66)</f>
        <v>147.42857142857142</v>
      </c>
    </row>
    <row r="67" spans="2:20" ht="17.25" customHeight="1" x14ac:dyDescent="0.4">
      <c r="B67" s="2"/>
      <c r="C67" s="2"/>
      <c r="D67" s="2"/>
      <c r="E67" s="2"/>
      <c r="F67" s="2"/>
      <c r="G67" s="2"/>
      <c r="H67" s="2"/>
      <c r="I67" s="2"/>
      <c r="J67" s="2"/>
      <c r="K67" s="2"/>
      <c r="L67" s="2"/>
      <c r="M67" s="2"/>
      <c r="N67" s="2"/>
      <c r="O67" s="2"/>
      <c r="P67" s="2"/>
      <c r="Q67" s="2"/>
      <c r="R67" s="2"/>
      <c r="S67" s="2"/>
    </row>
    <row r="68" spans="2:20" ht="17.25" customHeight="1" x14ac:dyDescent="0.4"/>
    <row r="69" spans="2:20" ht="17.25" customHeight="1" x14ac:dyDescent="0.4">
      <c r="B69" s="7" t="s">
        <v>49</v>
      </c>
    </row>
    <row r="70" spans="2:20" ht="17.25" customHeight="1" x14ac:dyDescent="0.4">
      <c r="B70" s="21" t="s">
        <v>36</v>
      </c>
      <c r="C70" s="3" t="s">
        <v>21</v>
      </c>
      <c r="D70" s="3" t="s">
        <v>22</v>
      </c>
      <c r="E70" s="3" t="s">
        <v>23</v>
      </c>
      <c r="F70" s="3" t="s">
        <v>24</v>
      </c>
      <c r="G70" s="3" t="s">
        <v>25</v>
      </c>
      <c r="H70" s="3" t="s">
        <v>26</v>
      </c>
      <c r="I70" s="3" t="s">
        <v>27</v>
      </c>
      <c r="J70" s="3" t="s">
        <v>28</v>
      </c>
      <c r="K70" s="3" t="s">
        <v>29</v>
      </c>
      <c r="L70" s="3" t="s">
        <v>30</v>
      </c>
      <c r="M70" s="3" t="s">
        <v>31</v>
      </c>
      <c r="N70" s="3" t="s">
        <v>32</v>
      </c>
      <c r="O70" s="3" t="s">
        <v>33</v>
      </c>
      <c r="P70" s="3" t="s">
        <v>34</v>
      </c>
      <c r="Q70" s="3" t="s">
        <v>35</v>
      </c>
      <c r="R70" s="5"/>
      <c r="S70" s="21" t="s">
        <v>45</v>
      </c>
      <c r="T70" s="21" t="s">
        <v>44</v>
      </c>
    </row>
    <row r="71" spans="2:20" ht="17.25" customHeight="1" x14ac:dyDescent="0.4">
      <c r="B71" s="22"/>
      <c r="C71" s="3" t="s">
        <v>40</v>
      </c>
      <c r="D71" s="3" t="s">
        <v>41</v>
      </c>
      <c r="E71" s="3" t="s">
        <v>42</v>
      </c>
      <c r="F71" s="3" t="s">
        <v>43</v>
      </c>
      <c r="G71" s="3" t="s">
        <v>37</v>
      </c>
      <c r="H71" s="3" t="s">
        <v>38</v>
      </c>
      <c r="I71" s="3" t="s">
        <v>39</v>
      </c>
      <c r="J71" s="3" t="s">
        <v>40</v>
      </c>
      <c r="K71" s="3" t="s">
        <v>41</v>
      </c>
      <c r="L71" s="3" t="s">
        <v>42</v>
      </c>
      <c r="M71" s="3" t="s">
        <v>43</v>
      </c>
      <c r="N71" s="3" t="s">
        <v>37</v>
      </c>
      <c r="O71" s="3" t="s">
        <v>38</v>
      </c>
      <c r="P71" s="3" t="s">
        <v>39</v>
      </c>
      <c r="Q71" s="3" t="s">
        <v>40</v>
      </c>
      <c r="R71" s="6"/>
      <c r="S71" s="22"/>
      <c r="T71" s="22"/>
    </row>
    <row r="72" spans="2:20" ht="17.25" customHeight="1" x14ac:dyDescent="0.4">
      <c r="B72" s="2" t="s">
        <v>2</v>
      </c>
      <c r="C72" s="19"/>
      <c r="D72" s="19">
        <v>7</v>
      </c>
      <c r="E72" s="19">
        <v>7</v>
      </c>
      <c r="F72" s="19">
        <v>7</v>
      </c>
      <c r="G72" s="19">
        <v>7</v>
      </c>
      <c r="H72" s="19">
        <v>7</v>
      </c>
      <c r="I72" s="19">
        <v>4</v>
      </c>
      <c r="J72" s="19"/>
      <c r="K72" s="19">
        <v>7</v>
      </c>
      <c r="L72" s="19">
        <v>7</v>
      </c>
      <c r="M72" s="19">
        <v>7</v>
      </c>
      <c r="N72" s="19">
        <v>7</v>
      </c>
      <c r="O72" s="19">
        <v>7</v>
      </c>
      <c r="P72" s="19">
        <v>4</v>
      </c>
      <c r="Q72" s="19"/>
      <c r="R72" s="19"/>
      <c r="S72" s="19">
        <f>SUM(C72:R72)</f>
        <v>78</v>
      </c>
      <c r="T72" s="19">
        <f>S63+S72</f>
        <v>167</v>
      </c>
    </row>
    <row r="73" spans="2:20" ht="17.25" customHeight="1" x14ac:dyDescent="0.4">
      <c r="B73" s="2" t="s">
        <v>1</v>
      </c>
      <c r="C73" s="19">
        <f>MIN((7*20/7),(C72*20/7))</f>
        <v>0</v>
      </c>
      <c r="D73" s="19">
        <f t="shared" ref="D73" si="174">MIN((7*20/7),(D72*20/7))</f>
        <v>20</v>
      </c>
      <c r="E73" s="19">
        <f t="shared" ref="E73" si="175">MIN((7*20/7),(E72*20/7))</f>
        <v>20</v>
      </c>
      <c r="F73" s="19">
        <f t="shared" ref="F73" si="176">MIN((7*20/7),(F72*20/7))</f>
        <v>20</v>
      </c>
      <c r="G73" s="19">
        <f t="shared" ref="G73" si="177">MIN((7*20/7),(G72*20/7))</f>
        <v>20</v>
      </c>
      <c r="H73" s="19">
        <f t="shared" ref="H73" si="178">MIN((7*20/7),(H72*20/7))</f>
        <v>20</v>
      </c>
      <c r="I73" s="19">
        <f t="shared" ref="I73" si="179">MIN((7*20/7),(I72*20/7))</f>
        <v>11.428571428571429</v>
      </c>
      <c r="J73" s="19">
        <f t="shared" ref="J73" si="180">MIN((7*20/7),(J72*20/7))</f>
        <v>0</v>
      </c>
      <c r="K73" s="19">
        <f t="shared" ref="K73" si="181">MIN((7*20/7),(K72*20/7))</f>
        <v>20</v>
      </c>
      <c r="L73" s="19">
        <f t="shared" ref="L73" si="182">MIN((7*20/7),(L72*20/7))</f>
        <v>20</v>
      </c>
      <c r="M73" s="19">
        <f t="shared" ref="M73" si="183">MIN((7*20/7),(M72*20/7))</f>
        <v>20</v>
      </c>
      <c r="N73" s="19">
        <f t="shared" ref="N73" si="184">MIN((7*20/7),(N72*20/7))</f>
        <v>20</v>
      </c>
      <c r="O73" s="19">
        <f t="shared" ref="O73" si="185">MIN((7*20/7),(O72*20/7))</f>
        <v>20</v>
      </c>
      <c r="P73" s="19">
        <f t="shared" ref="P73" si="186">MIN((7*20/7),(P72*20/7))</f>
        <v>11.428571428571429</v>
      </c>
      <c r="Q73" s="19">
        <f t="shared" ref="Q73" si="187">MIN((7*20/7),(Q72*20/7))</f>
        <v>0</v>
      </c>
      <c r="R73" s="19"/>
      <c r="S73" s="19">
        <f>SUM(C73:R73)</f>
        <v>222.85714285714286</v>
      </c>
      <c r="T73" s="19">
        <f>S64+S73</f>
        <v>477.14285714285711</v>
      </c>
    </row>
    <row r="74" spans="2:20" ht="17.25" customHeight="1" x14ac:dyDescent="0.4">
      <c r="B74" s="2" t="s">
        <v>3</v>
      </c>
      <c r="C74" s="19"/>
      <c r="D74" s="19">
        <v>13</v>
      </c>
      <c r="E74" s="19">
        <v>12</v>
      </c>
      <c r="F74" s="19">
        <v>14</v>
      </c>
      <c r="G74" s="19">
        <v>13</v>
      </c>
      <c r="H74" s="19">
        <v>14</v>
      </c>
      <c r="I74" s="19">
        <v>8</v>
      </c>
      <c r="J74" s="19"/>
      <c r="K74" s="19">
        <v>12</v>
      </c>
      <c r="L74" s="19">
        <v>15</v>
      </c>
      <c r="M74" s="19">
        <v>21</v>
      </c>
      <c r="N74" s="19">
        <v>16</v>
      </c>
      <c r="O74" s="19">
        <v>12</v>
      </c>
      <c r="P74" s="19">
        <v>8</v>
      </c>
      <c r="Q74" s="19"/>
      <c r="R74" s="19"/>
      <c r="S74" s="19">
        <f>SUM(C74:R74)</f>
        <v>158</v>
      </c>
      <c r="T74" s="19">
        <f>S65+S74</f>
        <v>266</v>
      </c>
    </row>
    <row r="75" spans="2:20" ht="17.25" customHeight="1" x14ac:dyDescent="0.4">
      <c r="B75" s="2" t="s">
        <v>4</v>
      </c>
      <c r="C75" s="19">
        <f>IF(0&gt;C73-C74,0,C73-C74)</f>
        <v>0</v>
      </c>
      <c r="D75" s="19">
        <f t="shared" ref="D75" si="188">IF(0&gt;D73-D74,0,D73-D74)</f>
        <v>7</v>
      </c>
      <c r="E75" s="19">
        <f t="shared" ref="E75" si="189">IF(0&gt;E73-E74,0,E73-E74)</f>
        <v>8</v>
      </c>
      <c r="F75" s="19">
        <f t="shared" ref="F75" si="190">IF(0&gt;F73-F74,0,F73-F74)</f>
        <v>6</v>
      </c>
      <c r="G75" s="19">
        <f t="shared" ref="G75" si="191">IF(0&gt;G73-G74,0,G73-G74)</f>
        <v>7</v>
      </c>
      <c r="H75" s="19">
        <f t="shared" ref="H75" si="192">IF(0&gt;H73-H74,0,H73-H74)</f>
        <v>6</v>
      </c>
      <c r="I75" s="19">
        <f t="shared" ref="I75" si="193">IF(0&gt;I73-I74,0,I73-I74)</f>
        <v>3.4285714285714288</v>
      </c>
      <c r="J75" s="19">
        <f t="shared" ref="J75" si="194">IF(0&gt;J73-J74,0,J73-J74)</f>
        <v>0</v>
      </c>
      <c r="K75" s="19">
        <f t="shared" ref="K75" si="195">IF(0&gt;K73-K74,0,K73-K74)</f>
        <v>8</v>
      </c>
      <c r="L75" s="19">
        <f t="shared" ref="L75" si="196">IF(0&gt;L73-L74,0,L73-L74)</f>
        <v>5</v>
      </c>
      <c r="M75" s="19">
        <f t="shared" ref="M75" si="197">IF(0&gt;M73-M74,0,M73-M74)</f>
        <v>0</v>
      </c>
      <c r="N75" s="19">
        <f t="shared" ref="N75" si="198">IF(0&gt;N73-N74,0,N73-N74)</f>
        <v>4</v>
      </c>
      <c r="O75" s="19">
        <f t="shared" ref="O75" si="199">IF(0&gt;O73-O74,0,O73-O74)</f>
        <v>8</v>
      </c>
      <c r="P75" s="19">
        <f t="shared" ref="P75" si="200">IF(0&gt;P73-P74,0,P73-P74)</f>
        <v>3.4285714285714288</v>
      </c>
      <c r="Q75" s="19">
        <f t="shared" ref="Q75" si="201">IF(0&gt;Q73-Q74,0,Q73-Q74)</f>
        <v>0</v>
      </c>
      <c r="R75" s="19"/>
      <c r="S75" s="19">
        <f>SUM(C75:R75)</f>
        <v>65.857142857142861</v>
      </c>
      <c r="T75" s="19">
        <f>S66+S75</f>
        <v>213.28571428571428</v>
      </c>
    </row>
    <row r="76" spans="2:20" ht="17.25" customHeight="1" x14ac:dyDescent="0.4">
      <c r="B76" s="2"/>
      <c r="C76" s="2"/>
      <c r="D76" s="2"/>
      <c r="E76" s="2"/>
      <c r="F76" s="2"/>
      <c r="G76" s="2"/>
      <c r="H76" s="2"/>
      <c r="I76" s="2"/>
      <c r="J76" s="2"/>
      <c r="K76" s="2"/>
      <c r="L76" s="2"/>
      <c r="M76" s="2"/>
      <c r="N76" s="2"/>
      <c r="O76" s="2"/>
      <c r="P76" s="2"/>
      <c r="Q76" s="2"/>
      <c r="R76" s="2"/>
      <c r="S76" s="2"/>
      <c r="T76" s="2"/>
    </row>
    <row r="77" spans="2:20" ht="17.25" customHeight="1" x14ac:dyDescent="0.4"/>
    <row r="78" spans="2:20" ht="17.25" customHeight="1" x14ac:dyDescent="0.4"/>
    <row r="79" spans="2:20" ht="17.25" customHeight="1" x14ac:dyDescent="0.4">
      <c r="B79" s="7" t="s">
        <v>50</v>
      </c>
    </row>
    <row r="80" spans="2:20" ht="17.25" customHeight="1" x14ac:dyDescent="0.4">
      <c r="B80" s="21" t="s">
        <v>36</v>
      </c>
      <c r="C80" s="3" t="s">
        <v>5</v>
      </c>
      <c r="D80" s="3" t="s">
        <v>6</v>
      </c>
      <c r="E80" s="3" t="s">
        <v>7</v>
      </c>
      <c r="F80" s="3" t="s">
        <v>8</v>
      </c>
      <c r="G80" s="3" t="s">
        <v>9</v>
      </c>
      <c r="H80" s="3" t="s">
        <v>10</v>
      </c>
      <c r="I80" s="3" t="s">
        <v>11</v>
      </c>
      <c r="J80" s="3" t="s">
        <v>12</v>
      </c>
      <c r="K80" s="3" t="s">
        <v>13</v>
      </c>
      <c r="L80" s="3" t="s">
        <v>14</v>
      </c>
      <c r="M80" s="3" t="s">
        <v>15</v>
      </c>
      <c r="N80" s="3" t="s">
        <v>16</v>
      </c>
      <c r="O80" s="3" t="s">
        <v>17</v>
      </c>
      <c r="P80" s="3" t="s">
        <v>18</v>
      </c>
      <c r="Q80" s="3" t="s">
        <v>19</v>
      </c>
      <c r="R80" s="3" t="s">
        <v>20</v>
      </c>
      <c r="S80" s="21" t="s">
        <v>45</v>
      </c>
    </row>
    <row r="81" spans="2:20" ht="17.25" customHeight="1" x14ac:dyDescent="0.4">
      <c r="B81" s="22"/>
      <c r="C81" s="3" t="s">
        <v>41</v>
      </c>
      <c r="D81" s="3" t="s">
        <v>42</v>
      </c>
      <c r="E81" s="3" t="s">
        <v>43</v>
      </c>
      <c r="F81" s="3" t="s">
        <v>37</v>
      </c>
      <c r="G81" s="3" t="s">
        <v>38</v>
      </c>
      <c r="H81" s="3" t="s">
        <v>39</v>
      </c>
      <c r="I81" s="3" t="s">
        <v>40</v>
      </c>
      <c r="J81" s="3" t="s">
        <v>41</v>
      </c>
      <c r="K81" s="3" t="s">
        <v>42</v>
      </c>
      <c r="L81" s="3" t="s">
        <v>43</v>
      </c>
      <c r="M81" s="3" t="s">
        <v>37</v>
      </c>
      <c r="N81" s="3" t="s">
        <v>38</v>
      </c>
      <c r="O81" s="3" t="s">
        <v>39</v>
      </c>
      <c r="P81" s="3" t="s">
        <v>40</v>
      </c>
      <c r="Q81" s="3" t="s">
        <v>41</v>
      </c>
      <c r="R81" s="3" t="s">
        <v>42</v>
      </c>
      <c r="S81" s="22"/>
    </row>
    <row r="82" spans="2:20" ht="17.25" customHeight="1" x14ac:dyDescent="0.4">
      <c r="B82" s="2" t="s">
        <v>2</v>
      </c>
      <c r="C82" s="19">
        <v>7</v>
      </c>
      <c r="D82" s="19">
        <v>7</v>
      </c>
      <c r="E82" s="19">
        <v>7</v>
      </c>
      <c r="F82" s="19">
        <v>7</v>
      </c>
      <c r="G82" s="19">
        <v>7</v>
      </c>
      <c r="H82" s="19">
        <v>4</v>
      </c>
      <c r="I82" s="19"/>
      <c r="J82" s="19">
        <v>7</v>
      </c>
      <c r="K82" s="19">
        <v>7</v>
      </c>
      <c r="L82" s="19">
        <v>7</v>
      </c>
      <c r="M82" s="19">
        <v>7</v>
      </c>
      <c r="N82" s="19">
        <v>7</v>
      </c>
      <c r="O82" s="19">
        <v>4</v>
      </c>
      <c r="P82" s="19"/>
      <c r="Q82" s="19">
        <v>7</v>
      </c>
      <c r="R82" s="19">
        <v>7</v>
      </c>
      <c r="S82" s="19">
        <f>SUM(C82:R82)</f>
        <v>92</v>
      </c>
    </row>
    <row r="83" spans="2:20" ht="17.25" customHeight="1" x14ac:dyDescent="0.4">
      <c r="B83" s="2" t="s">
        <v>1</v>
      </c>
      <c r="C83" s="19">
        <f>MIN((7*20/7),(C82*20/7))</f>
        <v>20</v>
      </c>
      <c r="D83" s="19">
        <f t="shared" ref="D83" si="202">MIN((7*20/7),(D82*20/7))</f>
        <v>20</v>
      </c>
      <c r="E83" s="19">
        <f t="shared" ref="E83" si="203">MIN((7*20/7),(E82*20/7))</f>
        <v>20</v>
      </c>
      <c r="F83" s="19">
        <f t="shared" ref="F83" si="204">MIN((7*20/7),(F82*20/7))</f>
        <v>20</v>
      </c>
      <c r="G83" s="19">
        <f t="shared" ref="G83" si="205">MIN((7*20/7),(G82*20/7))</f>
        <v>20</v>
      </c>
      <c r="H83" s="19">
        <f t="shared" ref="H83" si="206">MIN((7*20/7),(H82*20/7))</f>
        <v>11.428571428571429</v>
      </c>
      <c r="I83" s="19">
        <f t="shared" ref="I83" si="207">MIN((7*20/7),(I82*20/7))</f>
        <v>0</v>
      </c>
      <c r="J83" s="19">
        <f t="shared" ref="J83" si="208">MIN((7*20/7),(J82*20/7))</f>
        <v>20</v>
      </c>
      <c r="K83" s="19">
        <f t="shared" ref="K83" si="209">MIN((7*20/7),(K82*20/7))</f>
        <v>20</v>
      </c>
      <c r="L83" s="19">
        <f t="shared" ref="L83" si="210">MIN((7*20/7),(L82*20/7))</f>
        <v>20</v>
      </c>
      <c r="M83" s="19">
        <f t="shared" ref="M83" si="211">MIN((7*20/7),(M82*20/7))</f>
        <v>20</v>
      </c>
      <c r="N83" s="19">
        <f t="shared" ref="N83" si="212">MIN((7*20/7),(N82*20/7))</f>
        <v>20</v>
      </c>
      <c r="O83" s="19">
        <f t="shared" ref="O83" si="213">MIN((7*20/7),(O82*20/7))</f>
        <v>11.428571428571429</v>
      </c>
      <c r="P83" s="19">
        <f t="shared" ref="P83" si="214">MIN((7*20/7),(P82*20/7))</f>
        <v>0</v>
      </c>
      <c r="Q83" s="19">
        <f t="shared" ref="Q83" si="215">MIN((7*20/7),(Q82*20/7))</f>
        <v>20</v>
      </c>
      <c r="R83" s="19">
        <f t="shared" ref="R83" si="216">MIN((7*20/7),(R82*20/7))</f>
        <v>20</v>
      </c>
      <c r="S83" s="19">
        <f>SUM(C83:R83)</f>
        <v>262.85714285714289</v>
      </c>
    </row>
    <row r="84" spans="2:20" ht="17.25" customHeight="1" x14ac:dyDescent="0.4">
      <c r="B84" s="2" t="s">
        <v>3</v>
      </c>
      <c r="C84" s="19">
        <v>12</v>
      </c>
      <c r="D84" s="19">
        <v>10</v>
      </c>
      <c r="E84" s="19">
        <v>12</v>
      </c>
      <c r="F84" s="19">
        <v>16</v>
      </c>
      <c r="G84" s="19">
        <v>10</v>
      </c>
      <c r="H84" s="19">
        <v>6</v>
      </c>
      <c r="I84" s="19"/>
      <c r="J84" s="19">
        <v>12</v>
      </c>
      <c r="K84" s="19">
        <v>10</v>
      </c>
      <c r="L84" s="19">
        <v>14</v>
      </c>
      <c r="M84" s="19">
        <v>13</v>
      </c>
      <c r="N84" s="19">
        <v>6</v>
      </c>
      <c r="O84" s="19">
        <v>8</v>
      </c>
      <c r="P84" s="19"/>
      <c r="Q84" s="19">
        <v>5</v>
      </c>
      <c r="R84" s="19">
        <v>15</v>
      </c>
      <c r="S84" s="19">
        <f>SUM(C84:R84)</f>
        <v>149</v>
      </c>
    </row>
    <row r="85" spans="2:20" ht="17.25" customHeight="1" x14ac:dyDescent="0.4">
      <c r="B85" s="2" t="s">
        <v>4</v>
      </c>
      <c r="C85" s="19">
        <f>IF(0&gt;C83-C84,0,C83-C84)</f>
        <v>8</v>
      </c>
      <c r="D85" s="19">
        <f t="shared" ref="D85" si="217">IF(0&gt;D83-D84,0,D83-D84)</f>
        <v>10</v>
      </c>
      <c r="E85" s="19">
        <f t="shared" ref="E85" si="218">IF(0&gt;E83-E84,0,E83-E84)</f>
        <v>8</v>
      </c>
      <c r="F85" s="19">
        <f t="shared" ref="F85" si="219">IF(0&gt;F83-F84,0,F83-F84)</f>
        <v>4</v>
      </c>
      <c r="G85" s="19">
        <f t="shared" ref="G85" si="220">IF(0&gt;G83-G84,0,G83-G84)</f>
        <v>10</v>
      </c>
      <c r="H85" s="19">
        <f t="shared" ref="H85" si="221">IF(0&gt;H83-H84,0,H83-H84)</f>
        <v>5.4285714285714288</v>
      </c>
      <c r="I85" s="19">
        <f t="shared" ref="I85" si="222">IF(0&gt;I83-I84,0,I83-I84)</f>
        <v>0</v>
      </c>
      <c r="J85" s="19">
        <f t="shared" ref="J85" si="223">IF(0&gt;J83-J84,0,J83-J84)</f>
        <v>8</v>
      </c>
      <c r="K85" s="19">
        <f t="shared" ref="K85" si="224">IF(0&gt;K83-K84,0,K83-K84)</f>
        <v>10</v>
      </c>
      <c r="L85" s="19">
        <f t="shared" ref="L85" si="225">IF(0&gt;L83-L84,0,L83-L84)</f>
        <v>6</v>
      </c>
      <c r="M85" s="19">
        <f t="shared" ref="M85" si="226">IF(0&gt;M83-M84,0,M83-M84)</f>
        <v>7</v>
      </c>
      <c r="N85" s="19">
        <f t="shared" ref="N85" si="227">IF(0&gt;N83-N84,0,N83-N84)</f>
        <v>14</v>
      </c>
      <c r="O85" s="19">
        <f t="shared" ref="O85" si="228">IF(0&gt;O83-O84,0,O83-O84)</f>
        <v>3.4285714285714288</v>
      </c>
      <c r="P85" s="19">
        <f t="shared" ref="P85" si="229">IF(0&gt;P83-P84,0,P83-P84)</f>
        <v>0</v>
      </c>
      <c r="Q85" s="19">
        <f t="shared" ref="Q85" si="230">IF(0&gt;Q83-Q84,0,Q83-Q84)</f>
        <v>15</v>
      </c>
      <c r="R85" s="19">
        <f t="shared" ref="R85" si="231">IF(0&gt;R83-R84,0,R83-R84)</f>
        <v>5</v>
      </c>
      <c r="S85" s="19">
        <f>SUM(C85:R85)</f>
        <v>113.85714285714286</v>
      </c>
    </row>
    <row r="86" spans="2:20" ht="17.25" customHeight="1" x14ac:dyDescent="0.4">
      <c r="B86" s="2"/>
      <c r="C86" s="2"/>
      <c r="D86" s="2"/>
      <c r="E86" s="2"/>
      <c r="F86" s="2"/>
      <c r="G86" s="2"/>
      <c r="H86" s="2"/>
      <c r="I86" s="2"/>
      <c r="J86" s="2"/>
      <c r="K86" s="2"/>
      <c r="L86" s="2"/>
      <c r="M86" s="2"/>
      <c r="N86" s="2"/>
      <c r="O86" s="2"/>
      <c r="P86" s="2"/>
      <c r="Q86" s="2"/>
      <c r="R86" s="2"/>
      <c r="S86" s="2"/>
    </row>
    <row r="87" spans="2:20" ht="17.25" customHeight="1" x14ac:dyDescent="0.4"/>
    <row r="88" spans="2:20" ht="17.25" customHeight="1" x14ac:dyDescent="0.4">
      <c r="B88" s="7" t="s">
        <v>50</v>
      </c>
    </row>
    <row r="89" spans="2:20" ht="17.25" customHeight="1" x14ac:dyDescent="0.4">
      <c r="B89" s="21" t="s">
        <v>36</v>
      </c>
      <c r="C89" s="3" t="s">
        <v>21</v>
      </c>
      <c r="D89" s="3" t="s">
        <v>22</v>
      </c>
      <c r="E89" s="3" t="s">
        <v>23</v>
      </c>
      <c r="F89" s="3" t="s">
        <v>24</v>
      </c>
      <c r="G89" s="3" t="s">
        <v>25</v>
      </c>
      <c r="H89" s="3" t="s">
        <v>26</v>
      </c>
      <c r="I89" s="3" t="s">
        <v>27</v>
      </c>
      <c r="J89" s="3" t="s">
        <v>28</v>
      </c>
      <c r="K89" s="3" t="s">
        <v>29</v>
      </c>
      <c r="L89" s="3" t="s">
        <v>30</v>
      </c>
      <c r="M89" s="3" t="s">
        <v>31</v>
      </c>
      <c r="N89" s="3" t="s">
        <v>32</v>
      </c>
      <c r="O89" s="15"/>
      <c r="P89" s="15"/>
      <c r="Q89" s="15"/>
      <c r="R89" s="5"/>
      <c r="S89" s="21" t="s">
        <v>45</v>
      </c>
      <c r="T89" s="21" t="s">
        <v>44</v>
      </c>
    </row>
    <row r="90" spans="2:20" ht="17.25" customHeight="1" x14ac:dyDescent="0.4">
      <c r="B90" s="22"/>
      <c r="C90" s="3" t="s">
        <v>43</v>
      </c>
      <c r="D90" s="3" t="s">
        <v>37</v>
      </c>
      <c r="E90" s="3" t="s">
        <v>38</v>
      </c>
      <c r="F90" s="3" t="s">
        <v>39</v>
      </c>
      <c r="G90" s="3" t="s">
        <v>40</v>
      </c>
      <c r="H90" s="3" t="s">
        <v>41</v>
      </c>
      <c r="I90" s="3" t="s">
        <v>42</v>
      </c>
      <c r="J90" s="3" t="s">
        <v>43</v>
      </c>
      <c r="K90" s="3" t="s">
        <v>37</v>
      </c>
      <c r="L90" s="3" t="s">
        <v>38</v>
      </c>
      <c r="M90" s="3" t="s">
        <v>39</v>
      </c>
      <c r="N90" s="3" t="s">
        <v>40</v>
      </c>
      <c r="O90" s="16"/>
      <c r="P90" s="16"/>
      <c r="Q90" s="16"/>
      <c r="R90" s="6"/>
      <c r="S90" s="22"/>
      <c r="T90" s="22"/>
    </row>
    <row r="91" spans="2:20" ht="17.25" customHeight="1" x14ac:dyDescent="0.4">
      <c r="B91" s="2" t="s">
        <v>2</v>
      </c>
      <c r="C91" s="19">
        <v>7</v>
      </c>
      <c r="D91" s="19">
        <v>7</v>
      </c>
      <c r="E91" s="19">
        <v>7</v>
      </c>
      <c r="F91" s="19">
        <v>4</v>
      </c>
      <c r="G91" s="19"/>
      <c r="H91" s="19">
        <v>7</v>
      </c>
      <c r="I91" s="19">
        <v>7</v>
      </c>
      <c r="J91" s="19">
        <v>7</v>
      </c>
      <c r="K91" s="19">
        <v>7</v>
      </c>
      <c r="L91" s="19">
        <v>7</v>
      </c>
      <c r="M91" s="19">
        <v>4</v>
      </c>
      <c r="N91" s="19"/>
      <c r="O91" s="19"/>
      <c r="P91" s="19"/>
      <c r="Q91" s="19"/>
      <c r="R91" s="19"/>
      <c r="S91" s="19">
        <f>SUM(C91:R91)</f>
        <v>64</v>
      </c>
      <c r="T91" s="19">
        <f>S82+S91</f>
        <v>156</v>
      </c>
    </row>
    <row r="92" spans="2:20" ht="17.25" customHeight="1" x14ac:dyDescent="0.4">
      <c r="B92" s="2" t="s">
        <v>1</v>
      </c>
      <c r="C92" s="19">
        <f>MIN((7*20/7),(C91*20/7))</f>
        <v>20</v>
      </c>
      <c r="D92" s="19">
        <f t="shared" ref="D92" si="232">MIN((7*20/7),(D91*20/7))</f>
        <v>20</v>
      </c>
      <c r="E92" s="19">
        <f t="shared" ref="E92" si="233">MIN((7*20/7),(E91*20/7))</f>
        <v>20</v>
      </c>
      <c r="F92" s="19">
        <f t="shared" ref="F92" si="234">MIN((7*20/7),(F91*20/7))</f>
        <v>11.428571428571429</v>
      </c>
      <c r="G92" s="19">
        <f t="shared" ref="G92" si="235">MIN((7*20/7),(G91*20/7))</f>
        <v>0</v>
      </c>
      <c r="H92" s="19">
        <f t="shared" ref="H92" si="236">MIN((7*20/7),(H91*20/7))</f>
        <v>20</v>
      </c>
      <c r="I92" s="19">
        <f t="shared" ref="I92" si="237">MIN((7*20/7),(I91*20/7))</f>
        <v>20</v>
      </c>
      <c r="J92" s="19">
        <f t="shared" ref="J92" si="238">MIN((7*20/7),(J91*20/7))</f>
        <v>20</v>
      </c>
      <c r="K92" s="19">
        <f t="shared" ref="K92" si="239">MIN((7*20/7),(K91*20/7))</f>
        <v>20</v>
      </c>
      <c r="L92" s="19">
        <f t="shared" ref="L92" si="240">MIN((7*20/7),(L91*20/7))</f>
        <v>20</v>
      </c>
      <c r="M92" s="19">
        <f t="shared" ref="M92" si="241">MIN((7*20/7),(M91*20/7))</f>
        <v>11.428571428571429</v>
      </c>
      <c r="N92" s="19">
        <f t="shared" ref="N92" si="242">MIN((7*20/7),(N91*20/7))</f>
        <v>0</v>
      </c>
      <c r="O92" s="19"/>
      <c r="P92" s="19"/>
      <c r="Q92" s="19"/>
      <c r="R92" s="19"/>
      <c r="S92" s="19">
        <f>SUM(C92:R92)</f>
        <v>182.85714285714286</v>
      </c>
      <c r="T92" s="19">
        <f>S83+S92</f>
        <v>445.71428571428578</v>
      </c>
    </row>
    <row r="93" spans="2:20" ht="17.25" customHeight="1" x14ac:dyDescent="0.4">
      <c r="B93" s="2" t="s">
        <v>3</v>
      </c>
      <c r="C93" s="19">
        <v>12</v>
      </c>
      <c r="D93" s="19">
        <v>12</v>
      </c>
      <c r="E93" s="19">
        <v>12</v>
      </c>
      <c r="F93" s="19">
        <v>1</v>
      </c>
      <c r="G93" s="19"/>
      <c r="H93" s="19">
        <v>14</v>
      </c>
      <c r="I93" s="19">
        <v>8</v>
      </c>
      <c r="J93" s="19">
        <v>14</v>
      </c>
      <c r="K93" s="19">
        <v>15</v>
      </c>
      <c r="L93" s="19">
        <v>15</v>
      </c>
      <c r="M93" s="19">
        <v>10</v>
      </c>
      <c r="N93" s="19"/>
      <c r="O93" s="19"/>
      <c r="P93" s="19"/>
      <c r="Q93" s="19"/>
      <c r="R93" s="19"/>
      <c r="S93" s="19">
        <f>SUM(C93:R93)</f>
        <v>113</v>
      </c>
      <c r="T93" s="19">
        <f>S84+S93</f>
        <v>262</v>
      </c>
    </row>
    <row r="94" spans="2:20" ht="17.25" customHeight="1" x14ac:dyDescent="0.4">
      <c r="B94" s="2" t="s">
        <v>4</v>
      </c>
      <c r="C94" s="19">
        <f>IF(0&gt;C92-C93,0,C92-C93)</f>
        <v>8</v>
      </c>
      <c r="D94" s="19">
        <f t="shared" ref="D94" si="243">IF(0&gt;D92-D93,0,D92-D93)</f>
        <v>8</v>
      </c>
      <c r="E94" s="19">
        <f t="shared" ref="E94" si="244">IF(0&gt;E92-E93,0,E92-E93)</f>
        <v>8</v>
      </c>
      <c r="F94" s="19">
        <f t="shared" ref="F94" si="245">IF(0&gt;F92-F93,0,F92-F93)</f>
        <v>10.428571428571429</v>
      </c>
      <c r="G94" s="19">
        <f t="shared" ref="G94" si="246">IF(0&gt;G92-G93,0,G92-G93)</f>
        <v>0</v>
      </c>
      <c r="H94" s="19">
        <f t="shared" ref="H94" si="247">IF(0&gt;H92-H93,0,H92-H93)</f>
        <v>6</v>
      </c>
      <c r="I94" s="19">
        <f t="shared" ref="I94" si="248">IF(0&gt;I92-I93,0,I92-I93)</f>
        <v>12</v>
      </c>
      <c r="J94" s="19">
        <f t="shared" ref="J94" si="249">IF(0&gt;J92-J93,0,J92-J93)</f>
        <v>6</v>
      </c>
      <c r="K94" s="19">
        <f t="shared" ref="K94" si="250">IF(0&gt;K92-K93,0,K92-K93)</f>
        <v>5</v>
      </c>
      <c r="L94" s="19">
        <f t="shared" ref="L94" si="251">IF(0&gt;L92-L93,0,L92-L93)</f>
        <v>5</v>
      </c>
      <c r="M94" s="19">
        <f t="shared" ref="M94" si="252">IF(0&gt;M92-M93,0,M92-M93)</f>
        <v>1.4285714285714288</v>
      </c>
      <c r="N94" s="19">
        <f t="shared" ref="N94" si="253">IF(0&gt;N92-N93,0,N92-N93)</f>
        <v>0</v>
      </c>
      <c r="O94" s="19"/>
      <c r="P94" s="19"/>
      <c r="Q94" s="19"/>
      <c r="R94" s="19"/>
      <c r="S94" s="19">
        <f>SUM(C94:R94)</f>
        <v>69.857142857142861</v>
      </c>
      <c r="T94" s="19">
        <f>S85+S94</f>
        <v>183.71428571428572</v>
      </c>
    </row>
    <row r="95" spans="2:20" ht="17.25" customHeight="1" x14ac:dyDescent="0.4">
      <c r="B95" s="2"/>
      <c r="C95" s="2"/>
      <c r="D95" s="2"/>
      <c r="E95" s="2"/>
      <c r="F95" s="2"/>
      <c r="G95" s="2"/>
      <c r="H95" s="2"/>
      <c r="I95" s="2"/>
      <c r="J95" s="2"/>
      <c r="K95" s="2"/>
      <c r="L95" s="2"/>
      <c r="M95" s="2"/>
      <c r="N95" s="2"/>
      <c r="O95" s="2"/>
      <c r="P95" s="2"/>
      <c r="Q95" s="2"/>
      <c r="R95" s="2"/>
      <c r="S95" s="2"/>
      <c r="T95" s="2"/>
    </row>
    <row r="96" spans="2:20" ht="17.25" customHeight="1" x14ac:dyDescent="0.4"/>
    <row r="97" spans="2:21" ht="17.25" customHeight="1" x14ac:dyDescent="0.4"/>
    <row r="98" spans="2:21" ht="17.25" customHeight="1" x14ac:dyDescent="0.4">
      <c r="B98" s="7" t="s">
        <v>51</v>
      </c>
    </row>
    <row r="99" spans="2:21" ht="17.25" customHeight="1" x14ac:dyDescent="0.4">
      <c r="B99" s="21" t="s">
        <v>36</v>
      </c>
      <c r="C99" s="3" t="s">
        <v>5</v>
      </c>
      <c r="D99" s="3" t="s">
        <v>6</v>
      </c>
      <c r="E99" s="3" t="s">
        <v>7</v>
      </c>
      <c r="F99" s="3" t="s">
        <v>8</v>
      </c>
      <c r="G99" s="3" t="s">
        <v>9</v>
      </c>
      <c r="H99" s="3" t="s">
        <v>10</v>
      </c>
      <c r="I99" s="3" t="s">
        <v>11</v>
      </c>
      <c r="J99" s="3" t="s">
        <v>12</v>
      </c>
      <c r="K99" s="3" t="s">
        <v>13</v>
      </c>
      <c r="L99" s="3" t="s">
        <v>14</v>
      </c>
      <c r="M99" s="3" t="s">
        <v>15</v>
      </c>
      <c r="N99" s="3" t="s">
        <v>16</v>
      </c>
      <c r="O99" s="3" t="s">
        <v>17</v>
      </c>
      <c r="P99" s="3" t="s">
        <v>18</v>
      </c>
      <c r="Q99" s="3" t="s">
        <v>19</v>
      </c>
      <c r="R99" s="3" t="s">
        <v>20</v>
      </c>
      <c r="S99" s="21" t="s">
        <v>45</v>
      </c>
    </row>
    <row r="100" spans="2:21" ht="17.25" customHeight="1" x14ac:dyDescent="0.4">
      <c r="B100" s="22"/>
      <c r="C100" s="3" t="s">
        <v>41</v>
      </c>
      <c r="D100" s="3" t="s">
        <v>42</v>
      </c>
      <c r="E100" s="3" t="s">
        <v>43</v>
      </c>
      <c r="F100" s="3" t="s">
        <v>37</v>
      </c>
      <c r="G100" s="3" t="s">
        <v>38</v>
      </c>
      <c r="H100" s="3" t="s">
        <v>39</v>
      </c>
      <c r="I100" s="3" t="s">
        <v>40</v>
      </c>
      <c r="J100" s="3" t="s">
        <v>41</v>
      </c>
      <c r="K100" s="3" t="s">
        <v>42</v>
      </c>
      <c r="L100" s="3" t="s">
        <v>43</v>
      </c>
      <c r="M100" s="3" t="s">
        <v>37</v>
      </c>
      <c r="N100" s="3" t="s">
        <v>38</v>
      </c>
      <c r="O100" s="3" t="s">
        <v>39</v>
      </c>
      <c r="P100" s="3" t="s">
        <v>40</v>
      </c>
      <c r="Q100" s="3" t="s">
        <v>41</v>
      </c>
      <c r="R100" s="3" t="s">
        <v>42</v>
      </c>
      <c r="S100" s="22"/>
    </row>
    <row r="101" spans="2:21" ht="17.25" customHeight="1" x14ac:dyDescent="0.4">
      <c r="B101" s="2" t="s">
        <v>2</v>
      </c>
      <c r="C101" s="19">
        <v>7</v>
      </c>
      <c r="D101" s="19">
        <v>7</v>
      </c>
      <c r="E101" s="19">
        <v>7</v>
      </c>
      <c r="F101" s="19">
        <v>7</v>
      </c>
      <c r="G101" s="19">
        <v>7</v>
      </c>
      <c r="H101" s="19">
        <v>4</v>
      </c>
      <c r="I101" s="19"/>
      <c r="J101" s="19">
        <v>7</v>
      </c>
      <c r="K101" s="19">
        <v>7</v>
      </c>
      <c r="L101" s="19">
        <v>7</v>
      </c>
      <c r="M101" s="19">
        <v>7</v>
      </c>
      <c r="N101" s="19">
        <v>7</v>
      </c>
      <c r="O101" s="19">
        <v>4</v>
      </c>
      <c r="P101" s="19"/>
      <c r="Q101" s="19">
        <v>7</v>
      </c>
      <c r="R101" s="19">
        <v>7</v>
      </c>
      <c r="S101" s="19">
        <f>SUM(C101:R101)</f>
        <v>92</v>
      </c>
    </row>
    <row r="102" spans="2:21" ht="17.25" customHeight="1" x14ac:dyDescent="0.4">
      <c r="B102" s="2" t="s">
        <v>1</v>
      </c>
      <c r="C102" s="19">
        <f>MIN((7*20/7),(C101*20/7))</f>
        <v>20</v>
      </c>
      <c r="D102" s="19">
        <f t="shared" ref="D102" si="254">MIN((7*20/7),(D101*20/7))</f>
        <v>20</v>
      </c>
      <c r="E102" s="19">
        <f t="shared" ref="E102" si="255">MIN((7*20/7),(E101*20/7))</f>
        <v>20</v>
      </c>
      <c r="F102" s="19">
        <f t="shared" ref="F102" si="256">MIN((7*20/7),(F101*20/7))</f>
        <v>20</v>
      </c>
      <c r="G102" s="19">
        <f t="shared" ref="G102" si="257">MIN((7*20/7),(G101*20/7))</f>
        <v>20</v>
      </c>
      <c r="H102" s="19">
        <f t="shared" ref="H102" si="258">MIN((7*20/7),(H101*20/7))</f>
        <v>11.428571428571429</v>
      </c>
      <c r="I102" s="19">
        <f t="shared" ref="I102" si="259">MIN((7*20/7),(I101*20/7))</f>
        <v>0</v>
      </c>
      <c r="J102" s="19">
        <f t="shared" ref="J102" si="260">MIN((7*20/7),(J101*20/7))</f>
        <v>20</v>
      </c>
      <c r="K102" s="19">
        <f t="shared" ref="K102" si="261">MIN((7*20/7),(K101*20/7))</f>
        <v>20</v>
      </c>
      <c r="L102" s="19">
        <f t="shared" ref="L102" si="262">MIN((7*20/7),(L101*20/7))</f>
        <v>20</v>
      </c>
      <c r="M102" s="19">
        <f t="shared" ref="M102" si="263">MIN((7*20/7),(M101*20/7))</f>
        <v>20</v>
      </c>
      <c r="N102" s="19">
        <f t="shared" ref="N102" si="264">MIN((7*20/7),(N101*20/7))</f>
        <v>20</v>
      </c>
      <c r="O102" s="19">
        <f t="shared" ref="O102" si="265">MIN((7*20/7),(O101*20/7))</f>
        <v>11.428571428571429</v>
      </c>
      <c r="P102" s="19">
        <f t="shared" ref="P102" si="266">MIN((7*20/7),(P101*20/7))</f>
        <v>0</v>
      </c>
      <c r="Q102" s="19">
        <f t="shared" ref="Q102" si="267">MIN((7*20/7),(Q101*20/7))</f>
        <v>20</v>
      </c>
      <c r="R102" s="19">
        <f t="shared" ref="R102" si="268">MIN((7*20/7),(R101*20/7))</f>
        <v>20</v>
      </c>
      <c r="S102" s="19">
        <f>SUM(C102:R102)</f>
        <v>262.85714285714289</v>
      </c>
    </row>
    <row r="103" spans="2:21" ht="17.25" customHeight="1" x14ac:dyDescent="0.4">
      <c r="B103" s="2" t="s">
        <v>3</v>
      </c>
      <c r="C103" s="19">
        <v>12</v>
      </c>
      <c r="D103" s="19">
        <v>10</v>
      </c>
      <c r="E103" s="19">
        <v>24</v>
      </c>
      <c r="F103" s="19">
        <v>13</v>
      </c>
      <c r="G103" s="19">
        <v>10</v>
      </c>
      <c r="H103" s="19">
        <v>4</v>
      </c>
      <c r="I103" s="19"/>
      <c r="J103" s="19">
        <v>12</v>
      </c>
      <c r="K103" s="19">
        <v>10</v>
      </c>
      <c r="L103" s="19">
        <v>14</v>
      </c>
      <c r="M103" s="19">
        <v>12</v>
      </c>
      <c r="N103" s="19">
        <v>6</v>
      </c>
      <c r="O103" s="19">
        <v>10</v>
      </c>
      <c r="P103" s="19"/>
      <c r="Q103" s="19">
        <v>5</v>
      </c>
      <c r="R103" s="19">
        <v>25</v>
      </c>
      <c r="S103" s="19">
        <f>SUM(C103:R103)</f>
        <v>167</v>
      </c>
    </row>
    <row r="104" spans="2:21" ht="17.25" customHeight="1" x14ac:dyDescent="0.4">
      <c r="B104" s="2" t="s">
        <v>4</v>
      </c>
      <c r="C104" s="19">
        <f>IF(0&gt;C102-C103,0,C102-C103)</f>
        <v>8</v>
      </c>
      <c r="D104" s="19">
        <f t="shared" ref="D104" si="269">IF(0&gt;D102-D103,0,D102-D103)</f>
        <v>10</v>
      </c>
      <c r="E104" s="19">
        <f t="shared" ref="E104" si="270">IF(0&gt;E102-E103,0,E102-E103)</f>
        <v>0</v>
      </c>
      <c r="F104" s="19">
        <f t="shared" ref="F104" si="271">IF(0&gt;F102-F103,0,F102-F103)</f>
        <v>7</v>
      </c>
      <c r="G104" s="19">
        <f t="shared" ref="G104:H104" si="272">IF(0&gt;G102-G103,0,G102-G103)</f>
        <v>10</v>
      </c>
      <c r="H104" s="19">
        <f t="shared" si="272"/>
        <v>7.4285714285714288</v>
      </c>
      <c r="I104" s="19">
        <f t="shared" ref="I104" si="273">IF(0&gt;I102-I103,0,I102-I103)</f>
        <v>0</v>
      </c>
      <c r="J104" s="19">
        <f t="shared" ref="J104" si="274">IF(0&gt;J102-J103,0,J102-J103)</f>
        <v>8</v>
      </c>
      <c r="K104" s="19">
        <f t="shared" ref="K104" si="275">IF(0&gt;K102-K103,0,K102-K103)</f>
        <v>10</v>
      </c>
      <c r="L104" s="19">
        <f t="shared" ref="L104" si="276">IF(0&gt;L102-L103,0,L102-L103)</f>
        <v>6</v>
      </c>
      <c r="M104" s="19">
        <f t="shared" ref="M104" si="277">IF(0&gt;M102-M103,0,M102-M103)</f>
        <v>8</v>
      </c>
      <c r="N104" s="19">
        <f t="shared" ref="N104:O104" si="278">IF(0&gt;N102-N103,0,N102-N103)</f>
        <v>14</v>
      </c>
      <c r="O104" s="19">
        <f t="shared" si="278"/>
        <v>1.4285714285714288</v>
      </c>
      <c r="P104" s="19">
        <f t="shared" ref="P104" si="279">IF(0&gt;P102-P103,0,P102-P103)</f>
        <v>0</v>
      </c>
      <c r="Q104" s="19">
        <f t="shared" ref="Q104" si="280">IF(0&gt;Q102-Q103,0,Q102-Q103)</f>
        <v>15</v>
      </c>
      <c r="R104" s="19">
        <f t="shared" ref="R104" si="281">IF(0&gt;R102-R103,0,R102-R103)</f>
        <v>0</v>
      </c>
      <c r="S104" s="19">
        <f>SUM(C104:R104)</f>
        <v>104.85714285714286</v>
      </c>
    </row>
    <row r="105" spans="2:21" ht="17.25" customHeight="1" x14ac:dyDescent="0.4">
      <c r="B105" s="2"/>
      <c r="C105" s="2"/>
      <c r="D105" s="2"/>
      <c r="E105" s="2"/>
      <c r="F105" s="2"/>
      <c r="G105" s="2"/>
      <c r="H105" s="2"/>
      <c r="I105" s="2"/>
      <c r="J105" s="2"/>
      <c r="K105" s="2"/>
      <c r="L105" s="2"/>
      <c r="M105" s="2"/>
      <c r="N105" s="2"/>
      <c r="O105" s="2"/>
      <c r="P105" s="2"/>
      <c r="Q105" s="2"/>
      <c r="R105" s="2"/>
      <c r="S105" s="2"/>
    </row>
    <row r="106" spans="2:21" ht="17.25" customHeight="1" x14ac:dyDescent="0.4"/>
    <row r="107" spans="2:21" ht="17.25" customHeight="1" x14ac:dyDescent="0.4">
      <c r="B107" s="7" t="s">
        <v>51</v>
      </c>
    </row>
    <row r="108" spans="2:21" ht="17.25" customHeight="1" x14ac:dyDescent="0.4">
      <c r="B108" s="21" t="s">
        <v>36</v>
      </c>
      <c r="C108" s="3" t="s">
        <v>21</v>
      </c>
      <c r="D108" s="3" t="s">
        <v>22</v>
      </c>
      <c r="E108" s="3" t="s">
        <v>23</v>
      </c>
      <c r="F108" s="3" t="s">
        <v>24</v>
      </c>
      <c r="G108" s="3" t="s">
        <v>25</v>
      </c>
      <c r="H108" s="3" t="s">
        <v>26</v>
      </c>
      <c r="I108" s="3" t="s">
        <v>27</v>
      </c>
      <c r="J108" s="3" t="s">
        <v>28</v>
      </c>
      <c r="K108" s="3" t="s">
        <v>29</v>
      </c>
      <c r="L108" s="3" t="s">
        <v>30</v>
      </c>
      <c r="M108" s="3" t="s">
        <v>31</v>
      </c>
      <c r="N108" s="3" t="s">
        <v>32</v>
      </c>
      <c r="O108" s="3" t="s">
        <v>33</v>
      </c>
      <c r="P108" s="3" t="s">
        <v>34</v>
      </c>
      <c r="Q108" s="3" t="s">
        <v>35</v>
      </c>
      <c r="R108" s="5"/>
      <c r="S108" s="21" t="s">
        <v>45</v>
      </c>
      <c r="T108" s="21" t="s">
        <v>44</v>
      </c>
      <c r="U108" s="25" t="s">
        <v>52</v>
      </c>
    </row>
    <row r="109" spans="2:21" ht="17.25" customHeight="1" x14ac:dyDescent="0.4">
      <c r="B109" s="22"/>
      <c r="C109" s="3" t="s">
        <v>43</v>
      </c>
      <c r="D109" s="3" t="s">
        <v>37</v>
      </c>
      <c r="E109" s="3" t="s">
        <v>38</v>
      </c>
      <c r="F109" s="3" t="s">
        <v>39</v>
      </c>
      <c r="G109" s="3" t="s">
        <v>40</v>
      </c>
      <c r="H109" s="3" t="s">
        <v>41</v>
      </c>
      <c r="I109" s="3" t="s">
        <v>42</v>
      </c>
      <c r="J109" s="3" t="s">
        <v>43</v>
      </c>
      <c r="K109" s="3" t="s">
        <v>37</v>
      </c>
      <c r="L109" s="3" t="s">
        <v>38</v>
      </c>
      <c r="M109" s="3" t="s">
        <v>39</v>
      </c>
      <c r="N109" s="3" t="s">
        <v>40</v>
      </c>
      <c r="O109" s="3" t="s">
        <v>41</v>
      </c>
      <c r="P109" s="3" t="s">
        <v>42</v>
      </c>
      <c r="Q109" s="3" t="s">
        <v>43</v>
      </c>
      <c r="R109" s="6"/>
      <c r="S109" s="22"/>
      <c r="T109" s="22"/>
      <c r="U109" s="25"/>
    </row>
    <row r="110" spans="2:21" ht="17.25" customHeight="1" x14ac:dyDescent="0.4">
      <c r="B110" s="2" t="s">
        <v>2</v>
      </c>
      <c r="C110" s="19">
        <v>4</v>
      </c>
      <c r="D110" s="19">
        <v>7</v>
      </c>
      <c r="E110" s="19">
        <v>7</v>
      </c>
      <c r="F110" s="19">
        <v>4</v>
      </c>
      <c r="G110" s="19"/>
      <c r="H110" s="19">
        <v>7</v>
      </c>
      <c r="I110" s="19">
        <v>7</v>
      </c>
      <c r="J110" s="19">
        <v>7</v>
      </c>
      <c r="K110" s="19">
        <v>7</v>
      </c>
      <c r="L110" s="19">
        <v>7</v>
      </c>
      <c r="M110" s="19">
        <v>4</v>
      </c>
      <c r="N110" s="19"/>
      <c r="O110" s="19">
        <v>7</v>
      </c>
      <c r="P110" s="19">
        <v>7</v>
      </c>
      <c r="Q110" s="19">
        <v>7</v>
      </c>
      <c r="R110" s="19"/>
      <c r="S110" s="19">
        <f>SUM(C110:R110)</f>
        <v>82</v>
      </c>
      <c r="T110" s="19">
        <f>S101+S110</f>
        <v>174</v>
      </c>
      <c r="U110" s="19">
        <f t="shared" ref="U110:U112" si="282">T110+T91+T72+T53+T34+T15</f>
        <v>1011</v>
      </c>
    </row>
    <row r="111" spans="2:21" ht="17.25" customHeight="1" x14ac:dyDescent="0.4">
      <c r="B111" s="2" t="s">
        <v>1</v>
      </c>
      <c r="C111" s="19">
        <f>MIN((7*20/7),(C110*20/7))</f>
        <v>11.428571428571429</v>
      </c>
      <c r="D111" s="19">
        <f t="shared" ref="D111" si="283">MIN((7*20/7),(D110*20/7))</f>
        <v>20</v>
      </c>
      <c r="E111" s="19">
        <f t="shared" ref="E111" si="284">MIN((7*20/7),(E110*20/7))</f>
        <v>20</v>
      </c>
      <c r="F111" s="19">
        <f t="shared" ref="F111" si="285">MIN((7*20/7),(F110*20/7))</f>
        <v>11.428571428571429</v>
      </c>
      <c r="G111" s="19">
        <f t="shared" ref="G111" si="286">MIN((7*20/7),(G110*20/7))</f>
        <v>0</v>
      </c>
      <c r="H111" s="19">
        <f t="shared" ref="H111" si="287">MIN((7*20/7),(H110*20/7))</f>
        <v>20</v>
      </c>
      <c r="I111" s="19">
        <f t="shared" ref="I111" si="288">MIN((7*20/7),(I110*20/7))</f>
        <v>20</v>
      </c>
      <c r="J111" s="19">
        <f t="shared" ref="J111" si="289">MIN((7*20/7),(J110*20/7))</f>
        <v>20</v>
      </c>
      <c r="K111" s="19">
        <f t="shared" ref="K111" si="290">MIN((7*20/7),(K110*20/7))</f>
        <v>20</v>
      </c>
      <c r="L111" s="19">
        <f t="shared" ref="L111" si="291">MIN((7*20/7),(L110*20/7))</f>
        <v>20</v>
      </c>
      <c r="M111" s="19">
        <f t="shared" ref="M111" si="292">MIN((7*20/7),(M110*20/7))</f>
        <v>11.428571428571429</v>
      </c>
      <c r="N111" s="19">
        <f t="shared" ref="N111" si="293">MIN((7*20/7),(N110*20/7))</f>
        <v>0</v>
      </c>
      <c r="O111" s="19">
        <f t="shared" ref="O111" si="294">MIN((7*20/7),(O110*20/7))</f>
        <v>20</v>
      </c>
      <c r="P111" s="19">
        <f t="shared" ref="P111" si="295">MIN((7*20/7),(P110*20/7))</f>
        <v>20</v>
      </c>
      <c r="Q111" s="19">
        <f t="shared" ref="Q111" si="296">MIN((7*20/7),(Q110*20/7))</f>
        <v>20</v>
      </c>
      <c r="R111" s="19"/>
      <c r="S111" s="19">
        <f>SUM(C111:R111)</f>
        <v>234.28571428571428</v>
      </c>
      <c r="T111" s="19">
        <f>S102+S111</f>
        <v>497.14285714285717</v>
      </c>
      <c r="U111" s="19">
        <f t="shared" si="282"/>
        <v>2888.5714285714289</v>
      </c>
    </row>
    <row r="112" spans="2:21" ht="17.25" customHeight="1" x14ac:dyDescent="0.4">
      <c r="B112" s="2" t="s">
        <v>3</v>
      </c>
      <c r="C112" s="19">
        <v>6</v>
      </c>
      <c r="D112" s="19">
        <v>6</v>
      </c>
      <c r="E112" s="19">
        <v>12</v>
      </c>
      <c r="F112" s="19">
        <v>12</v>
      </c>
      <c r="G112" s="19"/>
      <c r="H112" s="19">
        <v>14</v>
      </c>
      <c r="I112" s="19">
        <v>8</v>
      </c>
      <c r="J112" s="19">
        <v>12</v>
      </c>
      <c r="K112" s="19">
        <v>1</v>
      </c>
      <c r="L112" s="19">
        <v>15</v>
      </c>
      <c r="M112" s="19">
        <v>3</v>
      </c>
      <c r="N112" s="19"/>
      <c r="O112" s="19">
        <v>12</v>
      </c>
      <c r="P112" s="19">
        <v>12</v>
      </c>
      <c r="Q112" s="19">
        <v>8</v>
      </c>
      <c r="R112" s="19"/>
      <c r="S112" s="19">
        <f>SUM(C112:R112)</f>
        <v>121</v>
      </c>
      <c r="T112" s="19">
        <f>S103+S112</f>
        <v>288</v>
      </c>
      <c r="U112" s="19">
        <f t="shared" si="282"/>
        <v>1671</v>
      </c>
    </row>
    <row r="113" spans="2:21" ht="17.25" customHeight="1" x14ac:dyDescent="0.4">
      <c r="B113" s="2" t="s">
        <v>4</v>
      </c>
      <c r="C113" s="19">
        <f>IF(0&gt;C111-C112,0,C111-C112)</f>
        <v>5.4285714285714288</v>
      </c>
      <c r="D113" s="19">
        <f t="shared" ref="D113:F113" si="297">IF(0&gt;D111-D112,0,D111-D112)</f>
        <v>14</v>
      </c>
      <c r="E113" s="19">
        <f t="shared" ref="E113" si="298">IF(0&gt;E111-E112,0,E111-E112)</f>
        <v>8</v>
      </c>
      <c r="F113" s="19">
        <f t="shared" si="297"/>
        <v>0</v>
      </c>
      <c r="G113" s="19">
        <f t="shared" ref="G113" si="299">IF(0&gt;G111-G112,0,G111-G112)</f>
        <v>0</v>
      </c>
      <c r="H113" s="19">
        <f t="shared" ref="H113" si="300">IF(0&gt;H111-H112,0,H111-H112)</f>
        <v>6</v>
      </c>
      <c r="I113" s="19">
        <f t="shared" ref="I113" si="301">IF(0&gt;I111-I112,0,I111-I112)</f>
        <v>12</v>
      </c>
      <c r="J113" s="19">
        <f t="shared" ref="J113" si="302">IF(0&gt;J111-J112,0,J111-J112)</f>
        <v>8</v>
      </c>
      <c r="K113" s="19">
        <f t="shared" ref="K113" si="303">IF(0&gt;K111-K112,0,K111-K112)</f>
        <v>19</v>
      </c>
      <c r="L113" s="19">
        <f t="shared" ref="L113:M113" si="304">IF(0&gt;L111-L112,0,L111-L112)</f>
        <v>5</v>
      </c>
      <c r="M113" s="19">
        <f t="shared" si="304"/>
        <v>8.4285714285714288</v>
      </c>
      <c r="N113" s="19">
        <f t="shared" ref="N113" si="305">IF(0&gt;N111-N112,0,N111-N112)</f>
        <v>0</v>
      </c>
      <c r="O113" s="19">
        <f t="shared" ref="O113" si="306">IF(0&gt;O111-O112,0,O111-O112)</f>
        <v>8</v>
      </c>
      <c r="P113" s="19">
        <f t="shared" ref="P113" si="307">IF(0&gt;P111-P112,0,P111-P112)</f>
        <v>8</v>
      </c>
      <c r="Q113" s="19">
        <f t="shared" ref="Q113" si="308">IF(0&gt;Q111-Q112,0,Q111-Q112)</f>
        <v>12</v>
      </c>
      <c r="R113" s="19"/>
      <c r="S113" s="19">
        <f>SUM(C113:R113)</f>
        <v>113.85714285714286</v>
      </c>
      <c r="T113" s="19">
        <f>S104+S113</f>
        <v>218.71428571428572</v>
      </c>
      <c r="U113" s="19">
        <f>T113+T94+T75+T56+T37+T18</f>
        <v>1275.0000000000002</v>
      </c>
    </row>
    <row r="114" spans="2:21" ht="17.25" customHeight="1" x14ac:dyDescent="0.4">
      <c r="B114" s="2"/>
      <c r="C114" s="2"/>
      <c r="D114" s="2"/>
      <c r="E114" s="2"/>
      <c r="F114" s="2"/>
      <c r="G114" s="2"/>
      <c r="H114" s="2"/>
      <c r="I114" s="2"/>
      <c r="J114" s="2"/>
      <c r="K114" s="2"/>
      <c r="L114" s="2"/>
      <c r="M114" s="2"/>
      <c r="N114" s="2"/>
      <c r="O114" s="2"/>
      <c r="P114" s="2"/>
      <c r="Q114" s="2"/>
      <c r="R114" s="2"/>
      <c r="S114" s="2"/>
      <c r="T114" s="2"/>
    </row>
  </sheetData>
  <mergeCells count="31">
    <mergeCell ref="B4:B5"/>
    <mergeCell ref="B13:B14"/>
    <mergeCell ref="S4:S5"/>
    <mergeCell ref="S13:S14"/>
    <mergeCell ref="T13:T14"/>
    <mergeCell ref="B70:B71"/>
    <mergeCell ref="S70:S71"/>
    <mergeCell ref="T70:T71"/>
    <mergeCell ref="B23:B24"/>
    <mergeCell ref="S23:S24"/>
    <mergeCell ref="B32:B33"/>
    <mergeCell ref="S32:S33"/>
    <mergeCell ref="T32:T33"/>
    <mergeCell ref="B42:B43"/>
    <mergeCell ref="S42:S43"/>
    <mergeCell ref="B51:B52"/>
    <mergeCell ref="S51:S52"/>
    <mergeCell ref="T51:T52"/>
    <mergeCell ref="B61:B62"/>
    <mergeCell ref="S61:S62"/>
    <mergeCell ref="B108:B109"/>
    <mergeCell ref="S108:S109"/>
    <mergeCell ref="T108:T109"/>
    <mergeCell ref="U108:U109"/>
    <mergeCell ref="B80:B81"/>
    <mergeCell ref="S80:S81"/>
    <mergeCell ref="B89:B90"/>
    <mergeCell ref="S89:S90"/>
    <mergeCell ref="T89:T90"/>
    <mergeCell ref="B99:B100"/>
    <mergeCell ref="S99:S100"/>
  </mergeCells>
  <phoneticPr fontId="1"/>
  <pageMargins left="0.31496062992125984" right="0.11811023622047245" top="0.35433070866141736" bottom="0.19685039370078741" header="0.31496062992125984" footer="0.31496062992125984"/>
  <pageSetup paperSize="9" scale="71" orientation="landscape" r:id="rId1"/>
  <rowBreaks count="2" manualBreakCount="2">
    <brk id="40" max="16383" man="1"/>
    <brk id="86"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開設時間受診者数整理表</vt:lpstr>
      <vt:lpstr>開設時間受診者数整理表・記入要領</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