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MCE\Desktop\マスク班\事務連（ＰＰＥ）\"/>
    </mc:Choice>
  </mc:AlternateContent>
  <bookViews>
    <workbookView xWindow="0" yWindow="0" windowWidth="10260" windowHeight="4620"/>
  </bookViews>
  <sheets>
    <sheet name="様式（サージカル）" sheetId="12" r:id="rId1"/>
    <sheet name="様式（N95・KN95) " sheetId="13" r:id="rId2"/>
    <sheet name="様式（アイソレーションガウン)" sheetId="10" r:id="rId3"/>
    <sheet name="様式（フェイスシールド) " sheetId="16" r:id="rId4"/>
    <sheet name="【記入例 】" sheetId="17" r:id="rId5"/>
  </sheets>
  <definedNames>
    <definedName name="_xlnm.Print_Area" localSheetId="4">'【記入例 】'!$A$1:$H$34</definedName>
    <definedName name="_xlnm.Print_Area" localSheetId="1">'様式（N95・KN95) '!$A$1:$H$32</definedName>
    <definedName name="_xlnm.Print_Area" localSheetId="2">'様式（アイソレーションガウン)'!$A$1:$H$34</definedName>
    <definedName name="_xlnm.Print_Area" localSheetId="0">'様式（サージカル）'!$A$1:$H$35</definedName>
    <definedName name="_xlnm.Print_Area" localSheetId="3">'様式（フェイスシールド) '!$A$1:$H$34</definedName>
  </definedNames>
  <calcPr calcId="162913"/>
</workbook>
</file>

<file path=xl/calcChain.xml><?xml version="1.0" encoding="utf-8"?>
<calcChain xmlns="http://schemas.openxmlformats.org/spreadsheetml/2006/main">
  <c r="J5" i="17" l="1"/>
  <c r="J6" i="17"/>
  <c r="J4" i="17"/>
  <c r="J5" i="16"/>
  <c r="J6" i="16"/>
  <c r="J4" i="16"/>
  <c r="J5" i="10"/>
  <c r="J6" i="10"/>
  <c r="J4" i="10"/>
  <c r="J7" i="13"/>
  <c r="J6" i="13"/>
  <c r="J5" i="13"/>
  <c r="J4" i="13"/>
  <c r="J10" i="12"/>
  <c r="J9" i="12"/>
  <c r="J8" i="12"/>
  <c r="J7" i="12"/>
  <c r="J6" i="12"/>
  <c r="J5" i="12"/>
  <c r="J4" i="12"/>
  <c r="F17" i="16" l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J7" i="16"/>
  <c r="K7" i="16" s="1"/>
  <c r="J7" i="10"/>
  <c r="K7" i="10" s="1"/>
  <c r="K7" i="13"/>
  <c r="J7" i="17" l="1"/>
  <c r="K7" i="17" s="1"/>
  <c r="K10" i="12"/>
  <c r="F15" i="13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18" i="12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17" i="10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</calcChain>
</file>

<file path=xl/sharedStrings.xml><?xml version="1.0" encoding="utf-8"?>
<sst xmlns="http://schemas.openxmlformats.org/spreadsheetml/2006/main" count="153" uniqueCount="47">
  <si>
    <t>配布先医療機関等の名称</t>
    <rPh sb="0" eb="3">
      <t>ハイフサキ</t>
    </rPh>
    <rPh sb="3" eb="5">
      <t>イリョウ</t>
    </rPh>
    <rPh sb="5" eb="7">
      <t>キカン</t>
    </rPh>
    <rPh sb="7" eb="8">
      <t>トウ</t>
    </rPh>
    <rPh sb="9" eb="11">
      <t>メイショウ</t>
    </rPh>
    <phoneticPr fontId="1"/>
  </si>
  <si>
    <t>都道府県名：</t>
    <phoneticPr fontId="1"/>
  </si>
  <si>
    <t>担当部署名：</t>
    <rPh sb="0" eb="2">
      <t>タントウ</t>
    </rPh>
    <rPh sb="2" eb="4">
      <t>ブショ</t>
    </rPh>
    <rPh sb="4" eb="5">
      <t>メイ</t>
    </rPh>
    <phoneticPr fontId="1"/>
  </si>
  <si>
    <t>担当者名：</t>
    <rPh sb="0" eb="3">
      <t>タントウシャ</t>
    </rPh>
    <rPh sb="3" eb="4">
      <t>メイ</t>
    </rPh>
    <phoneticPr fontId="1"/>
  </si>
  <si>
    <t>担当者連絡先（TEL）：</t>
    <rPh sb="0" eb="3">
      <t>タントウシャ</t>
    </rPh>
    <rPh sb="3" eb="6">
      <t>レンラクサキ</t>
    </rPh>
    <phoneticPr fontId="1"/>
  </si>
  <si>
    <t>担当者連絡先（メールアドレス）：</t>
    <rPh sb="0" eb="3">
      <t>タントウシャ</t>
    </rPh>
    <rPh sb="3" eb="6">
      <t>レンラクサキ</t>
    </rPh>
    <phoneticPr fontId="1"/>
  </si>
  <si>
    <t>様式（医療機関等へのN95・KN95マスク配布実績）</t>
    <rPh sb="0" eb="2">
      <t>ヨウシキ</t>
    </rPh>
    <rPh sb="3" eb="5">
      <t>イリョウ</t>
    </rPh>
    <rPh sb="5" eb="7">
      <t>キカン</t>
    </rPh>
    <rPh sb="7" eb="8">
      <t>トウ</t>
    </rPh>
    <rPh sb="21" eb="23">
      <t>ハイフ</t>
    </rPh>
    <rPh sb="23" eb="25">
      <t>ジッセキ</t>
    </rPh>
    <phoneticPr fontId="1"/>
  </si>
  <si>
    <t>様式（医療機関等へのフェイスシールド配布実績）</t>
    <rPh sb="0" eb="2">
      <t>ヨウシキ</t>
    </rPh>
    <rPh sb="3" eb="5">
      <t>イリョウ</t>
    </rPh>
    <rPh sb="5" eb="7">
      <t>キカン</t>
    </rPh>
    <rPh sb="7" eb="8">
      <t>トウ</t>
    </rPh>
    <rPh sb="18" eb="20">
      <t>ハイフ</t>
    </rPh>
    <rPh sb="20" eb="22">
      <t>ジッセキ</t>
    </rPh>
    <phoneticPr fontId="1"/>
  </si>
  <si>
    <t>（２）国からの受領</t>
    <rPh sb="3" eb="4">
      <t>クニ</t>
    </rPh>
    <rPh sb="7" eb="9">
      <t>ジュリョウ</t>
    </rPh>
    <phoneticPr fontId="1"/>
  </si>
  <si>
    <t>（３）医療機関への配布</t>
    <rPh sb="3" eb="5">
      <t>イリョウ</t>
    </rPh>
    <rPh sb="5" eb="7">
      <t>キカン</t>
    </rPh>
    <rPh sb="9" eb="11">
      <t>ハイフ</t>
    </rPh>
    <phoneticPr fontId="1"/>
  </si>
  <si>
    <t>（５）備考
　※ 連絡事項等あれば、記載して下さい。</t>
    <rPh sb="3" eb="5">
      <t>ビコウ</t>
    </rPh>
    <rPh sb="9" eb="11">
      <t>レンラク</t>
    </rPh>
    <rPh sb="22" eb="23">
      <t>クダ</t>
    </rPh>
    <phoneticPr fontId="1"/>
  </si>
  <si>
    <t>※国から物資を受領した際は（２）の欄に、医療機関へ配布した際は（３）の欄に記載ください。（１）・（４）の欄は毎回記載ください。</t>
    <phoneticPr fontId="1"/>
  </si>
  <si>
    <t>※国から都道府県に送付した物資のうち都道府県で保有している分（医療機関等へ配布していない分）を含めて記載してください。</t>
    <rPh sb="1" eb="2">
      <t>クニ</t>
    </rPh>
    <rPh sb="4" eb="8">
      <t>トドウフケン</t>
    </rPh>
    <rPh sb="9" eb="11">
      <t>ソウフ</t>
    </rPh>
    <rPh sb="13" eb="15">
      <t>ブッシ</t>
    </rPh>
    <rPh sb="18" eb="22">
      <t>トドウフケン</t>
    </rPh>
    <rPh sb="23" eb="25">
      <t>ホユウ</t>
    </rPh>
    <rPh sb="29" eb="30">
      <t>ブン</t>
    </rPh>
    <rPh sb="31" eb="33">
      <t>イリョウ</t>
    </rPh>
    <rPh sb="33" eb="35">
      <t>キカン</t>
    </rPh>
    <rPh sb="35" eb="36">
      <t>トウ</t>
    </rPh>
    <rPh sb="37" eb="39">
      <t>ハイフ</t>
    </rPh>
    <rPh sb="44" eb="45">
      <t>ブン</t>
    </rPh>
    <rPh sb="47" eb="48">
      <t>フク</t>
    </rPh>
    <rPh sb="50" eb="52">
      <t>キサイ</t>
    </rPh>
    <phoneticPr fontId="1"/>
  </si>
  <si>
    <t>優先基準</t>
    <rPh sb="0" eb="2">
      <t>ユウセン</t>
    </rPh>
    <rPh sb="2" eb="4">
      <t>キジュン</t>
    </rPh>
    <phoneticPr fontId="1"/>
  </si>
  <si>
    <t>配布枚数</t>
    <rPh sb="0" eb="2">
      <t>ハイフ</t>
    </rPh>
    <rPh sb="2" eb="4">
      <t>マイスウ</t>
    </rPh>
    <phoneticPr fontId="1"/>
  </si>
  <si>
    <t>①</t>
    <phoneticPr fontId="1"/>
  </si>
  <si>
    <t>④</t>
    <phoneticPr fontId="1"/>
  </si>
  <si>
    <t>Ⅰ</t>
    <phoneticPr fontId="1"/>
  </si>
  <si>
    <t>合計</t>
    <rPh sb="0" eb="2">
      <t>ゴウケイ</t>
    </rPh>
    <phoneticPr fontId="1"/>
  </si>
  <si>
    <t>③</t>
    <phoneticPr fontId="1"/>
  </si>
  <si>
    <t>⑤</t>
    <phoneticPr fontId="1"/>
  </si>
  <si>
    <t>②</t>
    <phoneticPr fontId="1"/>
  </si>
  <si>
    <t>１．国からの受領量／医療機関への配布量</t>
    <rPh sb="2" eb="3">
      <t>クニ</t>
    </rPh>
    <rPh sb="6" eb="8">
      <t>ジュリョウ</t>
    </rPh>
    <rPh sb="8" eb="9">
      <t>リョウ</t>
    </rPh>
    <rPh sb="10" eb="12">
      <t>イリョウ</t>
    </rPh>
    <rPh sb="12" eb="14">
      <t>キカン</t>
    </rPh>
    <rPh sb="16" eb="18">
      <t>ハイフ</t>
    </rPh>
    <rPh sb="18" eb="19">
      <t>リョウ</t>
    </rPh>
    <phoneticPr fontId="1"/>
  </si>
  <si>
    <t>様式（医療機関等へのサージカルマスク配布実績）</t>
    <rPh sb="0" eb="2">
      <t>ヨウシキ</t>
    </rPh>
    <rPh sb="3" eb="5">
      <t>イリョウ</t>
    </rPh>
    <rPh sb="5" eb="7">
      <t>キカン</t>
    </rPh>
    <rPh sb="7" eb="8">
      <t>トウ</t>
    </rPh>
    <rPh sb="18" eb="20">
      <t>ハイフ</t>
    </rPh>
    <rPh sb="20" eb="22">
      <t>ジッセキ</t>
    </rPh>
    <phoneticPr fontId="1"/>
  </si>
  <si>
    <t>２．都道府県の備蓄量</t>
    <rPh sb="2" eb="4">
      <t>トドウ</t>
    </rPh>
    <rPh sb="4" eb="6">
      <t>フケン</t>
    </rPh>
    <rPh sb="7" eb="10">
      <t>ビチクリョウ</t>
    </rPh>
    <phoneticPr fontId="1"/>
  </si>
  <si>
    <t>様式（医療機関等へのアイソレーションガウン配布実績）</t>
    <rPh sb="0" eb="2">
      <t>ヨウシキ</t>
    </rPh>
    <rPh sb="3" eb="5">
      <t>イリョウ</t>
    </rPh>
    <rPh sb="5" eb="7">
      <t>キカン</t>
    </rPh>
    <rPh sb="7" eb="8">
      <t>トウ</t>
    </rPh>
    <rPh sb="21" eb="23">
      <t>ハイフ</t>
    </rPh>
    <rPh sb="23" eb="25">
      <t>ジッセキ</t>
    </rPh>
    <phoneticPr fontId="1"/>
  </si>
  <si>
    <t>（１）日付
（配布・発送日）</t>
    <rPh sb="3" eb="5">
      <t>ヒヅケ</t>
    </rPh>
    <rPh sb="7" eb="9">
      <t>ハイフ</t>
    </rPh>
    <rPh sb="10" eb="12">
      <t>ハッソウ</t>
    </rPh>
    <rPh sb="12" eb="13">
      <t>ヒ</t>
    </rPh>
    <phoneticPr fontId="1"/>
  </si>
  <si>
    <t>（１）日付
（配布・発送日）</t>
    <phoneticPr fontId="1"/>
  </si>
  <si>
    <t>（１）日付
（配布・発送日）</t>
    <phoneticPr fontId="1"/>
  </si>
  <si>
    <t>（４）国からの受領量の残量</t>
    <rPh sb="3" eb="4">
      <t>クニ</t>
    </rPh>
    <rPh sb="7" eb="9">
      <t>ジュリョウ</t>
    </rPh>
    <rPh sb="9" eb="10">
      <t>リョウ</t>
    </rPh>
    <rPh sb="11" eb="13">
      <t>ザンリョウ</t>
    </rPh>
    <phoneticPr fontId="1"/>
  </si>
  <si>
    <r>
      <t xml:space="preserve">優先基準
</t>
    </r>
    <r>
      <rPr>
        <sz val="12"/>
        <color theme="1"/>
        <rFont val="ＭＳ Ｐゴシック"/>
        <family val="3"/>
        <charset val="128"/>
        <scheme val="minor"/>
      </rPr>
      <t>（①、②又はⅠ）</t>
    </r>
    <rPh sb="0" eb="2">
      <t>ユウセン</t>
    </rPh>
    <rPh sb="2" eb="4">
      <t>キジュン</t>
    </rPh>
    <rPh sb="9" eb="10">
      <t>マタ</t>
    </rPh>
    <phoneticPr fontId="1"/>
  </si>
  <si>
    <t>Ⅰ</t>
  </si>
  <si>
    <r>
      <t xml:space="preserve">優先基準
</t>
    </r>
    <r>
      <rPr>
        <sz val="12"/>
        <rFont val="ＭＳ Ｐゴシック"/>
        <family val="3"/>
        <charset val="128"/>
        <scheme val="minor"/>
      </rPr>
      <t>（①～⑤又はⅠ）</t>
    </r>
    <rPh sb="0" eb="2">
      <t>ユウセン</t>
    </rPh>
    <rPh sb="2" eb="4">
      <t>キジュン</t>
    </rPh>
    <rPh sb="9" eb="10">
      <t>マタ</t>
    </rPh>
    <phoneticPr fontId="1"/>
  </si>
  <si>
    <t>②</t>
  </si>
  <si>
    <t>①</t>
  </si>
  <si>
    <t>Ａ病院</t>
    <rPh sb="1" eb="3">
      <t>ビョウイン</t>
    </rPh>
    <phoneticPr fontId="1"/>
  </si>
  <si>
    <t>Ｂ病院</t>
    <rPh sb="1" eb="3">
      <t>ビョウイン</t>
    </rPh>
    <phoneticPr fontId="1"/>
  </si>
  <si>
    <t>Ｃ訪問看護ステーション</t>
    <rPh sb="1" eb="3">
      <t>ホウモン</t>
    </rPh>
    <rPh sb="3" eb="5">
      <t>カンゴ</t>
    </rPh>
    <phoneticPr fontId="1"/>
  </si>
  <si>
    <t>Ｄ病院</t>
    <rPh sb="1" eb="3">
      <t>ビョウイン</t>
    </rPh>
    <phoneticPr fontId="1"/>
  </si>
  <si>
    <t>Ｅ特別養護老人ホーム</t>
    <rPh sb="1" eb="3">
      <t>トクベツ</t>
    </rPh>
    <rPh sb="3" eb="5">
      <t>ヨウゴ</t>
    </rPh>
    <rPh sb="5" eb="7">
      <t>ロウジン</t>
    </rPh>
    <phoneticPr fontId="1"/>
  </si>
  <si>
    <t>受領数（枚）</t>
    <rPh sb="0" eb="2">
      <t>ジュリョウ</t>
    </rPh>
    <rPh sb="2" eb="3">
      <t>スウ</t>
    </rPh>
    <rPh sb="4" eb="5">
      <t>マイ</t>
    </rPh>
    <phoneticPr fontId="1"/>
  </si>
  <si>
    <t>配布数（枚）</t>
    <rPh sb="0" eb="2">
      <t>ハイフ</t>
    </rPh>
    <rPh sb="2" eb="3">
      <t>スウ</t>
    </rPh>
    <rPh sb="4" eb="5">
      <t>マイ</t>
    </rPh>
    <phoneticPr fontId="1"/>
  </si>
  <si>
    <t>配布数（枚）</t>
    <rPh sb="0" eb="2">
      <t>ハイフ</t>
    </rPh>
    <rPh sb="2" eb="3">
      <t>スウ</t>
    </rPh>
    <phoneticPr fontId="1"/>
  </si>
  <si>
    <t>受領数（枚）</t>
    <rPh sb="0" eb="2">
      <t>ジュリョウ</t>
    </rPh>
    <rPh sb="2" eb="3">
      <t>スウ</t>
    </rPh>
    <phoneticPr fontId="1"/>
  </si>
  <si>
    <t>＜集計＞こちらのセルはご記入等しないでください。</t>
    <rPh sb="1" eb="3">
      <t>シュウケイ</t>
    </rPh>
    <rPh sb="12" eb="14">
      <t>キニュウ</t>
    </rPh>
    <rPh sb="14" eb="15">
      <t>トウ</t>
    </rPh>
    <phoneticPr fontId="1"/>
  </si>
  <si>
    <t>都道府県の備蓄数（枚）※
（政令市・中核市・保健所を含む）</t>
    <rPh sb="0" eb="4">
      <t>トドウフケン</t>
    </rPh>
    <rPh sb="5" eb="7">
      <t>ビチク</t>
    </rPh>
    <rPh sb="7" eb="8">
      <t>スウ</t>
    </rPh>
    <rPh sb="14" eb="17">
      <t>セイレイシ</t>
    </rPh>
    <rPh sb="18" eb="21">
      <t>チュウカクシ</t>
    </rPh>
    <rPh sb="22" eb="25">
      <t>ホケンジョ</t>
    </rPh>
    <rPh sb="26" eb="27">
      <t>フク</t>
    </rPh>
    <phoneticPr fontId="1"/>
  </si>
  <si>
    <t>上記のうち政令市・中核市の備蓄数（枚）</t>
    <rPh sb="0" eb="2">
      <t>ジョウキ</t>
    </rPh>
    <rPh sb="5" eb="8">
      <t>セイレイシ</t>
    </rPh>
    <rPh sb="9" eb="12">
      <t>チュウカクシ</t>
    </rPh>
    <rPh sb="13" eb="15">
      <t>ビチク</t>
    </rPh>
    <rPh sb="15" eb="1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</si>
</sst>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center"/>
    </xf>
    <xf numFmtId="49" fontId="2" fillId="0" borderId="1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2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38" fontId="3" fillId="4" borderId="25" xfId="1" applyFont="1" applyFill="1" applyBorder="1" applyAlignment="1">
      <alignment vertical="center"/>
    </xf>
    <xf numFmtId="38" fontId="3" fillId="4" borderId="25" xfId="0" applyNumberFormat="1" applyFont="1" applyFill="1" applyBorder="1">
      <alignment vertical="center"/>
    </xf>
    <xf numFmtId="38" fontId="2" fillId="0" borderId="0" xfId="0" applyNumberFormat="1" applyFont="1">
      <alignment vertical="center"/>
    </xf>
    <xf numFmtId="0" fontId="9" fillId="2" borderId="21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right" vertical="center"/>
    </xf>
    <xf numFmtId="176" fontId="2" fillId="3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 wrapText="1"/>
    </xf>
    <xf numFmtId="176" fontId="2" fillId="2" borderId="7" xfId="0" applyNumberFormat="1" applyFont="1" applyFill="1" applyBorder="1" applyAlignment="1">
      <alignment horizontal="right" vertical="center" wrapText="1"/>
    </xf>
    <xf numFmtId="176" fontId="2" fillId="0" borderId="26" xfId="0" applyNumberFormat="1" applyFont="1" applyFill="1" applyBorder="1" applyAlignment="1">
      <alignment horizontal="righ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176" fontId="2" fillId="0" borderId="5" xfId="0" applyNumberFormat="1" applyFont="1" applyFill="1" applyBorder="1" applyAlignment="1">
      <alignment horizontal="right" vertical="center" wrapText="1"/>
    </xf>
    <xf numFmtId="56" fontId="2" fillId="0" borderId="10" xfId="0" applyNumberFormat="1" applyFont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3" fillId="4" borderId="0" xfId="1" applyFont="1" applyFill="1" applyBorder="1" applyAlignment="1">
      <alignment vertical="center"/>
    </xf>
    <xf numFmtId="38" fontId="3" fillId="4" borderId="0" xfId="0" applyNumberFormat="1" applyFont="1" applyFill="1" applyBorder="1">
      <alignment vertical="center"/>
    </xf>
    <xf numFmtId="38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left" vertical="top"/>
    </xf>
    <xf numFmtId="3" fontId="2" fillId="2" borderId="17" xfId="0" applyNumberFormat="1" applyFont="1" applyFill="1" applyBorder="1">
      <alignment vertical="center"/>
    </xf>
    <xf numFmtId="3" fontId="2" fillId="0" borderId="15" xfId="0" applyNumberFormat="1" applyFont="1" applyBorder="1" applyAlignment="1">
      <alignment vertical="center" wrapText="1"/>
    </xf>
    <xf numFmtId="0" fontId="3" fillId="0" borderId="22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138546</xdr:colOff>
      <xdr:row>1</xdr:row>
      <xdr:rowOff>55419</xdr:rowOff>
    </xdr:from>
    <xdr:to>
      <xdr:col>5</xdr:col>
      <xdr:colOff>1579419</xdr:colOff>
      <xdr:row>13</xdr:row>
      <xdr:rowOff>96981</xdr:rowOff>
    </xdr:to>
    <xdr:sp macro="" textlink="">
      <xdr:nvSpPr>
        <xdr:cNvPr id="2" name="テキスト ボックス 1"/>
        <xdr:cNvSpPr txBox="1"/>
      </xdr:nvSpPr>
      <xdr:spPr>
        <a:xfrm>
          <a:off x="138546" y="512619"/>
          <a:ext cx="11873346" cy="3865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都道府県から医療機関等へのマスクの提供について」等を参考に①～⑤、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に該当する優先基準を選択してください。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・都道府県から医療機関等への医療機関向けマスク（サージカルマスク）の配布に係る優先順位基準（４月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　感染症指定医療機関等を優先（特に「医療用マスクの安定供給スキーム」による優先供給対象の医療機関）</a:t>
          </a:r>
        </a:p>
        <a:p>
          <a:r>
            <a:rPr kumimoji="1" lang="ja-JP" altLang="en-US" sz="1400">
              <a:latin typeface="+mn-ea"/>
              <a:ea typeface="+mn-ea"/>
            </a:rPr>
            <a:t>　②　重症度が高い患者が入院する等の病院（救急受入件数、</a:t>
          </a:r>
          <a:r>
            <a:rPr kumimoji="1" lang="en-US" altLang="ja-JP" sz="1400">
              <a:latin typeface="+mn-ea"/>
              <a:ea typeface="+mn-ea"/>
            </a:rPr>
            <a:t>ICU</a:t>
          </a:r>
          <a:r>
            <a:rPr kumimoji="1" lang="ja-JP" altLang="en-US" sz="1400">
              <a:latin typeface="+mn-ea"/>
              <a:ea typeface="+mn-ea"/>
            </a:rPr>
            <a:t>保有、特定機能病院等を考慮）を優先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③　在庫の不足の程度（何日分の在庫があるか）など個別のニーズについて、緊急性が高い医療機関等（病院、診療所、歯科診療所、助産所、薬局）を優先</a:t>
          </a:r>
        </a:p>
        <a:p>
          <a:r>
            <a:rPr kumimoji="1" lang="ja-JP" altLang="en-US" sz="1400">
              <a:latin typeface="+mn-ea"/>
              <a:ea typeface="+mn-ea"/>
            </a:rPr>
            <a:t>　④　その他特別の事由がある場合は当該医療機関等（病院、診療所、歯科診療所、助産所、訪問看護ステーション、薬局、新型コロナウイルス感染症の軽症者の療養を行う宿泊施設）を優先</a:t>
          </a:r>
        </a:p>
        <a:p>
          <a:r>
            <a:rPr kumimoji="1" lang="ja-JP" altLang="en-US" sz="1400">
              <a:latin typeface="+mn-ea"/>
              <a:ea typeface="+mn-ea"/>
            </a:rPr>
            <a:t>　⑤　介護施設等については、まずは必要な医療機関等の需要を満たした上で、各都道府県の判断で配布することは差し支えありません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医師会、歯科医師会、薬剤師会、保健所等に納品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96982</xdr:colOff>
      <xdr:row>1</xdr:row>
      <xdr:rowOff>96983</xdr:rowOff>
    </xdr:from>
    <xdr:to>
      <xdr:col>5</xdr:col>
      <xdr:colOff>1544782</xdr:colOff>
      <xdr:row>10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96982" y="554183"/>
          <a:ext cx="11880273" cy="306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）の提供について」を参考に①又は②の該当する優先基準（該当しない場合は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）を選択してください。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 　感染症指定医療機関等や</a:t>
          </a:r>
          <a:r>
            <a:rPr kumimoji="1" lang="en-US" altLang="ja-JP" sz="1400">
              <a:latin typeface="+mn-ea"/>
              <a:ea typeface="+mn-ea"/>
            </a:rPr>
            <a:t>PCR</a:t>
          </a:r>
          <a:r>
            <a:rPr kumimoji="1" lang="ja-JP" altLang="en-US" sz="1400">
              <a:latin typeface="+mn-ea"/>
              <a:ea typeface="+mn-ea"/>
            </a:rPr>
            <a:t>検査のための検体採取を行う医療機関を優先</a:t>
          </a:r>
        </a:p>
        <a:p>
          <a:r>
            <a:rPr kumimoji="1" lang="ja-JP" altLang="en-US" sz="1400">
              <a:latin typeface="+mn-ea"/>
              <a:ea typeface="+mn-ea"/>
            </a:rPr>
            <a:t>　②　①以外の重症度が高い患者が入院する等の病院（救急受入件数等を考慮）を優先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その他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119743</xdr:colOff>
      <xdr:row>1</xdr:row>
      <xdr:rowOff>130628</xdr:rowOff>
    </xdr:from>
    <xdr:to>
      <xdr:col>5</xdr:col>
      <xdr:colOff>1560616</xdr:colOff>
      <xdr:row>11</xdr:row>
      <xdr:rowOff>166252</xdr:rowOff>
    </xdr:to>
    <xdr:sp macro="" textlink="">
      <xdr:nvSpPr>
        <xdr:cNvPr id="2" name="テキスト ボックス 1"/>
        <xdr:cNvSpPr txBox="1"/>
      </xdr:nvSpPr>
      <xdr:spPr>
        <a:xfrm>
          <a:off x="119743" y="587828"/>
          <a:ext cx="11880273" cy="306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）の提供について」を参考に①又は②の該当する優先基準（該当しない場合は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）を選択してください。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 　感染症指定医療機関等や</a:t>
          </a:r>
          <a:r>
            <a:rPr kumimoji="1" lang="en-US" altLang="ja-JP" sz="1400">
              <a:latin typeface="+mn-ea"/>
              <a:ea typeface="+mn-ea"/>
            </a:rPr>
            <a:t>PCR</a:t>
          </a:r>
          <a:r>
            <a:rPr kumimoji="1" lang="ja-JP" altLang="en-US" sz="1400">
              <a:latin typeface="+mn-ea"/>
              <a:ea typeface="+mn-ea"/>
            </a:rPr>
            <a:t>検査のための検体採取を行う医療機関を優先</a:t>
          </a:r>
        </a:p>
        <a:p>
          <a:r>
            <a:rPr kumimoji="1" lang="ja-JP" altLang="en-US" sz="1400">
              <a:latin typeface="+mn-ea"/>
              <a:ea typeface="+mn-ea"/>
            </a:rPr>
            <a:t>　②　①以外の重症度が高い患者が入院する等の病院（救急受入件数等を考慮）を優先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その他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119743</xdr:colOff>
      <xdr:row>1</xdr:row>
      <xdr:rowOff>130628</xdr:rowOff>
    </xdr:from>
    <xdr:to>
      <xdr:col>5</xdr:col>
      <xdr:colOff>1560616</xdr:colOff>
      <xdr:row>11</xdr:row>
      <xdr:rowOff>166252</xdr:rowOff>
    </xdr:to>
    <xdr:sp macro="" textlink="">
      <xdr:nvSpPr>
        <xdr:cNvPr id="2" name="テキスト ボックス 1"/>
        <xdr:cNvSpPr txBox="1"/>
      </xdr:nvSpPr>
      <xdr:spPr>
        <a:xfrm>
          <a:off x="119743" y="587828"/>
          <a:ext cx="11872653" cy="3022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）の提供について」を参考に①又は②の該当する優先基準（該当しない場合は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）を選択してください。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 　感染症指定医療機関等や</a:t>
          </a:r>
          <a:r>
            <a:rPr kumimoji="1" lang="en-US" altLang="ja-JP" sz="1400">
              <a:latin typeface="+mn-ea"/>
              <a:ea typeface="+mn-ea"/>
            </a:rPr>
            <a:t>PCR</a:t>
          </a:r>
          <a:r>
            <a:rPr kumimoji="1" lang="ja-JP" altLang="en-US" sz="1400">
              <a:latin typeface="+mn-ea"/>
              <a:ea typeface="+mn-ea"/>
            </a:rPr>
            <a:t>検査のための検体採取を行う医療機関を優先</a:t>
          </a:r>
        </a:p>
        <a:p>
          <a:r>
            <a:rPr kumimoji="1" lang="ja-JP" altLang="en-US" sz="1400">
              <a:latin typeface="+mn-ea"/>
              <a:ea typeface="+mn-ea"/>
            </a:rPr>
            <a:t>　②　①以外の重症度が高い患者が入院する等の病院（救急受入件数等を考慮）を優先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その他</a:t>
          </a: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119743</xdr:colOff>
      <xdr:row>1</xdr:row>
      <xdr:rowOff>130628</xdr:rowOff>
    </xdr:from>
    <xdr:to>
      <xdr:col>5</xdr:col>
      <xdr:colOff>1560616</xdr:colOff>
      <xdr:row>11</xdr:row>
      <xdr:rowOff>166252</xdr:rowOff>
    </xdr:to>
    <xdr:sp macro="" textlink="">
      <xdr:nvSpPr>
        <xdr:cNvPr id="2" name="テキスト ボックス 1"/>
        <xdr:cNvSpPr txBox="1"/>
      </xdr:nvSpPr>
      <xdr:spPr>
        <a:xfrm>
          <a:off x="119743" y="587828"/>
          <a:ext cx="11872653" cy="3022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）の提供について」を参考に①又は②の該当する優先基準（該当しない場合は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）を選択してください。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 　感染症指定医療機関等や</a:t>
          </a:r>
          <a:r>
            <a:rPr kumimoji="1" lang="en-US" altLang="ja-JP" sz="1400">
              <a:latin typeface="+mn-ea"/>
              <a:ea typeface="+mn-ea"/>
            </a:rPr>
            <a:t>PCR</a:t>
          </a:r>
          <a:r>
            <a:rPr kumimoji="1" lang="ja-JP" altLang="en-US" sz="1400">
              <a:latin typeface="+mn-ea"/>
              <a:ea typeface="+mn-ea"/>
            </a:rPr>
            <a:t>検査のための検体採取を行う医療機関を優先</a:t>
          </a:r>
        </a:p>
        <a:p>
          <a:r>
            <a:rPr kumimoji="1" lang="ja-JP" altLang="en-US" sz="1400">
              <a:latin typeface="+mn-ea"/>
              <a:ea typeface="+mn-ea"/>
            </a:rPr>
            <a:t>　②　①以外の重症度が高い患者が入院する等の病院（救急受入件数等を考慮）を優先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その他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view="pageBreakPreview" zoomScale="70" zoomScaleNormal="100" zoomScaleSheetLayoutView="70" workbookViewId="0">
      <selection activeCell="J11" sqref="J11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2.5" style="1" customWidth="1"/>
    <col min="10" max="10" width="32" style="1" customWidth="1"/>
    <col min="11" max="16384" width="9" style="1"/>
  </cols>
  <sheetData>
    <row r="1" spans="1:11" ht="36" customHeight="1" x14ac:dyDescent="0.15">
      <c r="A1" s="31" t="s">
        <v>23</v>
      </c>
      <c r="B1" s="32"/>
      <c r="C1" s="33"/>
      <c r="D1" s="33"/>
      <c r="E1" s="33"/>
      <c r="F1" s="33"/>
    </row>
    <row r="2" spans="1:11" ht="24.75" customHeight="1" x14ac:dyDescent="0.15">
      <c r="A2" s="37"/>
      <c r="B2" s="37"/>
      <c r="C2" s="37"/>
      <c r="D2" s="37"/>
      <c r="E2" s="37"/>
      <c r="F2" s="37"/>
      <c r="G2" s="9" t="s">
        <v>1</v>
      </c>
      <c r="I2" s="23" t="s">
        <v>44</v>
      </c>
      <c r="J2" s="23"/>
    </row>
    <row r="3" spans="1:11" ht="24.75" customHeight="1" x14ac:dyDescent="0.15">
      <c r="A3" s="37"/>
      <c r="B3" s="37"/>
      <c r="C3" s="37"/>
      <c r="D3" s="37"/>
      <c r="E3" s="37"/>
      <c r="F3" s="37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7"/>
      <c r="B4" s="37"/>
      <c r="C4" s="37"/>
      <c r="D4" s="37"/>
      <c r="E4" s="37"/>
      <c r="F4" s="37"/>
      <c r="G4" s="1" t="s">
        <v>3</v>
      </c>
      <c r="I4" s="25" t="s">
        <v>15</v>
      </c>
      <c r="J4" s="26">
        <f t="shared" ref="J4:J9" si="0">SUMIF($E$18:$E$29,I4,$D$18:$D$29)</f>
        <v>0</v>
      </c>
    </row>
    <row r="5" spans="1:11" ht="24.75" customHeight="1" x14ac:dyDescent="0.15">
      <c r="A5" s="37"/>
      <c r="B5" s="37"/>
      <c r="C5" s="37"/>
      <c r="D5" s="37"/>
      <c r="E5" s="37"/>
      <c r="F5" s="37"/>
      <c r="G5" s="1" t="s">
        <v>4</v>
      </c>
      <c r="I5" s="25" t="s">
        <v>21</v>
      </c>
      <c r="J5" s="26">
        <f t="shared" si="0"/>
        <v>0</v>
      </c>
    </row>
    <row r="6" spans="1:11" ht="25.15" customHeight="1" x14ac:dyDescent="0.15">
      <c r="A6" s="37"/>
      <c r="B6" s="37"/>
      <c r="C6" s="37"/>
      <c r="D6" s="37"/>
      <c r="E6" s="37"/>
      <c r="F6" s="37"/>
      <c r="G6" s="1" t="s">
        <v>5</v>
      </c>
      <c r="I6" s="25" t="s">
        <v>19</v>
      </c>
      <c r="J6" s="26">
        <f t="shared" si="0"/>
        <v>0</v>
      </c>
    </row>
    <row r="7" spans="1:11" ht="25.15" customHeight="1" x14ac:dyDescent="0.15">
      <c r="A7" s="37"/>
      <c r="B7" s="37"/>
      <c r="C7" s="37"/>
      <c r="D7" s="37"/>
      <c r="E7" s="37"/>
      <c r="F7" s="37"/>
      <c r="I7" s="25" t="s">
        <v>16</v>
      </c>
      <c r="J7" s="26">
        <f t="shared" si="0"/>
        <v>0</v>
      </c>
    </row>
    <row r="8" spans="1:11" ht="25.15" customHeight="1" x14ac:dyDescent="0.15">
      <c r="A8" s="37"/>
      <c r="B8" s="37"/>
      <c r="C8" s="37"/>
      <c r="D8" s="37"/>
      <c r="E8" s="37"/>
      <c r="F8" s="37"/>
      <c r="I8" s="25" t="s">
        <v>20</v>
      </c>
      <c r="J8" s="26">
        <f t="shared" si="0"/>
        <v>0</v>
      </c>
    </row>
    <row r="9" spans="1:11" ht="25.15" customHeight="1" x14ac:dyDescent="0.15">
      <c r="A9" s="37"/>
      <c r="B9" s="37"/>
      <c r="C9" s="37"/>
      <c r="D9" s="37"/>
      <c r="E9" s="37"/>
      <c r="F9" s="37"/>
      <c r="I9" s="25" t="s">
        <v>17</v>
      </c>
      <c r="J9" s="26">
        <f t="shared" si="0"/>
        <v>0</v>
      </c>
    </row>
    <row r="10" spans="1:11" ht="25.15" customHeight="1" x14ac:dyDescent="0.15">
      <c r="A10" s="37"/>
      <c r="B10" s="37"/>
      <c r="C10" s="37"/>
      <c r="D10" s="37"/>
      <c r="E10" s="37"/>
      <c r="F10" s="37"/>
      <c r="I10" s="25" t="s">
        <v>18</v>
      </c>
      <c r="J10" s="27">
        <f>SUM(J4:J9)</f>
        <v>0</v>
      </c>
      <c r="K10" s="28">
        <f>J10-SUM(D5:D17)</f>
        <v>0</v>
      </c>
    </row>
    <row r="11" spans="1:11" ht="25.15" customHeight="1" x14ac:dyDescent="0.15">
      <c r="A11" s="37"/>
      <c r="B11" s="37"/>
      <c r="C11" s="37"/>
      <c r="D11" s="37"/>
      <c r="E11" s="37"/>
      <c r="F11" s="37"/>
    </row>
    <row r="12" spans="1:11" ht="25.15" customHeight="1" x14ac:dyDescent="0.15">
      <c r="A12" s="37"/>
      <c r="B12" s="37"/>
      <c r="C12" s="37"/>
      <c r="D12" s="37"/>
      <c r="E12" s="37"/>
      <c r="F12" s="37"/>
    </row>
    <row r="13" spans="1:11" ht="25.15" customHeight="1" x14ac:dyDescent="0.15">
      <c r="A13" s="37"/>
      <c r="B13" s="37"/>
      <c r="C13" s="37"/>
      <c r="D13" s="37"/>
      <c r="E13" s="37"/>
      <c r="F13" s="37"/>
    </row>
    <row r="14" spans="1:11" ht="12.75" customHeight="1" x14ac:dyDescent="0.15">
      <c r="A14" s="10"/>
      <c r="B14" s="10"/>
      <c r="C14" s="10"/>
      <c r="D14" s="10"/>
      <c r="E14" s="10"/>
      <c r="F14" s="4"/>
      <c r="G14" s="15"/>
    </row>
    <row r="15" spans="1:11" ht="37.5" customHeight="1" thickBot="1" x14ac:dyDescent="0.25">
      <c r="A15" s="30" t="s">
        <v>22</v>
      </c>
      <c r="B15" s="7"/>
      <c r="C15" s="71" t="s">
        <v>11</v>
      </c>
      <c r="D15" s="71"/>
      <c r="E15" s="71"/>
      <c r="F15" s="71"/>
      <c r="G15" s="71"/>
      <c r="I15" s="58"/>
      <c r="J15" s="58"/>
      <c r="K15" s="59"/>
    </row>
    <row r="16" spans="1:11" s="2" customFormat="1" ht="31.5" customHeight="1" thickBot="1" x14ac:dyDescent="0.2">
      <c r="A16" s="72" t="s">
        <v>26</v>
      </c>
      <c r="B16" s="21" t="s">
        <v>8</v>
      </c>
      <c r="C16" s="74" t="s">
        <v>9</v>
      </c>
      <c r="D16" s="75"/>
      <c r="E16" s="76"/>
      <c r="F16" s="77" t="s">
        <v>29</v>
      </c>
      <c r="G16" s="77" t="s">
        <v>10</v>
      </c>
      <c r="I16" s="60"/>
      <c r="J16" s="61"/>
      <c r="K16" s="62"/>
    </row>
    <row r="17" spans="1:11" s="3" customFormat="1" ht="48" customHeight="1" thickBot="1" x14ac:dyDescent="0.2">
      <c r="A17" s="73"/>
      <c r="B17" s="22" t="s">
        <v>40</v>
      </c>
      <c r="C17" s="18" t="s">
        <v>0</v>
      </c>
      <c r="D17" s="19" t="s">
        <v>41</v>
      </c>
      <c r="E17" s="29" t="s">
        <v>32</v>
      </c>
      <c r="F17" s="78"/>
      <c r="G17" s="78"/>
      <c r="I17" s="61"/>
      <c r="J17" s="63"/>
      <c r="K17" s="59"/>
    </row>
    <row r="18" spans="1:11" s="3" customFormat="1" ht="48" customHeight="1" x14ac:dyDescent="0.15">
      <c r="A18" s="56"/>
      <c r="B18" s="49"/>
      <c r="C18" s="41"/>
      <c r="D18" s="57"/>
      <c r="E18" s="17"/>
      <c r="F18" s="53">
        <f>B18</f>
        <v>0</v>
      </c>
      <c r="G18" s="35"/>
      <c r="I18" s="61"/>
      <c r="J18" s="63"/>
      <c r="K18" s="59"/>
    </row>
    <row r="19" spans="1:11" s="3" customFormat="1" ht="48" customHeight="1" x14ac:dyDescent="0.15">
      <c r="A19" s="40"/>
      <c r="B19" s="49"/>
      <c r="C19" s="43"/>
      <c r="D19" s="51"/>
      <c r="E19" s="17"/>
      <c r="F19" s="54">
        <f>F18+B19-D19</f>
        <v>0</v>
      </c>
      <c r="G19" s="8"/>
      <c r="I19" s="61"/>
      <c r="J19" s="63"/>
      <c r="K19" s="59"/>
    </row>
    <row r="20" spans="1:11" s="3" customFormat="1" ht="48" customHeight="1" x14ac:dyDescent="0.15">
      <c r="A20" s="40"/>
      <c r="B20" s="49"/>
      <c r="C20" s="43"/>
      <c r="D20" s="51"/>
      <c r="E20" s="17"/>
      <c r="F20" s="54">
        <f>F19+B20-D20</f>
        <v>0</v>
      </c>
      <c r="G20" s="8"/>
      <c r="I20" s="61"/>
      <c r="J20" s="63"/>
      <c r="K20" s="59"/>
    </row>
    <row r="21" spans="1:11" s="3" customFormat="1" ht="48" customHeight="1" x14ac:dyDescent="0.15">
      <c r="A21" s="40"/>
      <c r="B21" s="49"/>
      <c r="C21" s="43"/>
      <c r="D21" s="51"/>
      <c r="E21" s="17"/>
      <c r="F21" s="54">
        <f t="shared" ref="F21:F29" si="1">F20+B21-D21</f>
        <v>0</v>
      </c>
      <c r="G21" s="8"/>
      <c r="I21" s="61"/>
      <c r="J21" s="63"/>
      <c r="K21" s="59"/>
    </row>
    <row r="22" spans="1:11" s="3" customFormat="1" ht="48" customHeight="1" x14ac:dyDescent="0.15">
      <c r="A22" s="40"/>
      <c r="B22" s="49"/>
      <c r="C22" s="43"/>
      <c r="D22" s="51"/>
      <c r="E22" s="17"/>
      <c r="F22" s="54">
        <f t="shared" si="1"/>
        <v>0</v>
      </c>
      <c r="G22" s="8"/>
      <c r="I22" s="61"/>
      <c r="J22" s="63"/>
      <c r="K22" s="59"/>
    </row>
    <row r="23" spans="1:11" s="3" customFormat="1" ht="48" customHeight="1" x14ac:dyDescent="0.15">
      <c r="A23" s="40"/>
      <c r="B23" s="49"/>
      <c r="C23" s="43"/>
      <c r="D23" s="51"/>
      <c r="E23" s="17"/>
      <c r="F23" s="54">
        <f t="shared" si="1"/>
        <v>0</v>
      </c>
      <c r="G23" s="8"/>
      <c r="I23" s="61"/>
      <c r="J23" s="64"/>
      <c r="K23" s="65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f t="shared" si="1"/>
        <v>0</v>
      </c>
      <c r="G24" s="8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f t="shared" si="1"/>
        <v>0</v>
      </c>
      <c r="G25" s="8"/>
    </row>
    <row r="26" spans="1:11" s="3" customFormat="1" ht="48" customHeight="1" x14ac:dyDescent="0.15">
      <c r="A26" s="40"/>
      <c r="B26" s="49"/>
      <c r="C26" s="43"/>
      <c r="D26" s="51"/>
      <c r="E26" s="17"/>
      <c r="F26" s="54">
        <f t="shared" si="1"/>
        <v>0</v>
      </c>
      <c r="G26" s="8"/>
    </row>
    <row r="27" spans="1:11" s="3" customFormat="1" ht="48" customHeight="1" x14ac:dyDescent="0.15">
      <c r="A27" s="40"/>
      <c r="B27" s="49"/>
      <c r="C27" s="43"/>
      <c r="D27" s="51"/>
      <c r="E27" s="17"/>
      <c r="F27" s="54">
        <f t="shared" si="1"/>
        <v>0</v>
      </c>
      <c r="G27" s="5"/>
    </row>
    <row r="28" spans="1:11" s="3" customFormat="1" ht="48" customHeight="1" x14ac:dyDescent="0.15">
      <c r="A28" s="40"/>
      <c r="B28" s="49"/>
      <c r="C28" s="43"/>
      <c r="D28" s="51"/>
      <c r="E28" s="17"/>
      <c r="F28" s="54">
        <f t="shared" si="1"/>
        <v>0</v>
      </c>
      <c r="G28" s="5"/>
    </row>
    <row r="29" spans="1:11" s="3" customFormat="1" ht="48" customHeight="1" thickBot="1" x14ac:dyDescent="0.2">
      <c r="A29" s="45"/>
      <c r="B29" s="50"/>
      <c r="C29" s="46"/>
      <c r="D29" s="52"/>
      <c r="E29" s="47"/>
      <c r="F29" s="55">
        <f t="shared" si="1"/>
        <v>0</v>
      </c>
      <c r="G29" s="6"/>
    </row>
    <row r="30" spans="1:11" s="3" customFormat="1" x14ac:dyDescent="0.15"/>
    <row r="31" spans="1:11" s="3" customFormat="1" ht="36" customHeight="1" thickBot="1" x14ac:dyDescent="0.2">
      <c r="A31" s="30" t="s">
        <v>24</v>
      </c>
    </row>
    <row r="32" spans="1:11" s="3" customFormat="1" ht="36" customHeight="1" x14ac:dyDescent="0.15">
      <c r="B32" s="13" t="s">
        <v>45</v>
      </c>
      <c r="C32" s="14"/>
      <c r="E32" s="15"/>
    </row>
    <row r="33" spans="2:7" s="3" customFormat="1" ht="60.75" customHeight="1" thickBot="1" x14ac:dyDescent="0.25">
      <c r="B33" s="11" t="s">
        <v>46</v>
      </c>
      <c r="C33" s="12"/>
      <c r="D33" s="69" t="s">
        <v>12</v>
      </c>
      <c r="E33" s="70"/>
      <c r="F33" s="70"/>
      <c r="G33" s="70"/>
    </row>
    <row r="34" spans="2:7" s="3" customFormat="1" x14ac:dyDescent="0.15"/>
    <row r="35" spans="2:7" s="3" customFormat="1" x14ac:dyDescent="0.15"/>
    <row r="36" spans="2:7" s="3" customFormat="1" x14ac:dyDescent="0.15"/>
    <row r="37" spans="2:7" s="3" customFormat="1" x14ac:dyDescent="0.15"/>
  </sheetData>
  <mergeCells count="6">
    <mergeCell ref="D33:G33"/>
    <mergeCell ref="C15:G15"/>
    <mergeCell ref="A16:A17"/>
    <mergeCell ref="C16:E16"/>
    <mergeCell ref="F16:F17"/>
    <mergeCell ref="G16:G17"/>
  </mergeCells>
  <phoneticPr fontId="1"/>
  <dataValidations count="1">
    <dataValidation type="list" allowBlank="1" showInputMessage="1" showErrorMessage="1" sqref="E18:E29">
      <formula1>"①,②,③,④,⑤,Ⅰ"</formula1>
    </dataValidation>
  </dataValidations>
  <pageMargins left="0.51181102362204722" right="0.51181102362204722" top="0.35433070866141736" bottom="0.35433070866141736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="70" zoomScaleNormal="100" zoomScaleSheetLayoutView="70" workbookViewId="0">
      <selection activeCell="J16" sqref="J16:J17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2.625" style="1" customWidth="1"/>
    <col min="10" max="10" width="36.25" style="1" customWidth="1"/>
    <col min="11" max="16384" width="9" style="1"/>
  </cols>
  <sheetData>
    <row r="1" spans="1:11" ht="36" customHeight="1" x14ac:dyDescent="0.15">
      <c r="A1" s="20" t="s">
        <v>6</v>
      </c>
      <c r="B1" s="7"/>
      <c r="C1" s="4"/>
      <c r="D1" s="4"/>
      <c r="E1" s="4"/>
      <c r="F1" s="4"/>
    </row>
    <row r="2" spans="1:11" ht="24.75" customHeight="1" x14ac:dyDescent="0.15">
      <c r="A2" s="39"/>
      <c r="B2" s="39"/>
      <c r="C2" s="39"/>
      <c r="D2" s="39"/>
      <c r="E2" s="39"/>
      <c r="F2" s="39"/>
      <c r="G2" s="9" t="s">
        <v>1</v>
      </c>
      <c r="I2" s="23" t="s">
        <v>44</v>
      </c>
      <c r="J2" s="23"/>
    </row>
    <row r="3" spans="1:11" ht="24.75" customHeight="1" x14ac:dyDescent="0.15">
      <c r="A3" s="39"/>
      <c r="B3" s="39"/>
      <c r="C3" s="39"/>
      <c r="D3" s="39"/>
      <c r="E3" s="39"/>
      <c r="F3" s="39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9"/>
      <c r="B4" s="39"/>
      <c r="C4" s="39"/>
      <c r="D4" s="39"/>
      <c r="E4" s="39"/>
      <c r="F4" s="39"/>
      <c r="G4" s="1" t="s">
        <v>3</v>
      </c>
      <c r="I4" s="25" t="s">
        <v>15</v>
      </c>
      <c r="J4" s="26">
        <f>SUMIF($E$15:$E$26,I4,$D$15:$D$26)</f>
        <v>0</v>
      </c>
      <c r="K4" s="3"/>
    </row>
    <row r="5" spans="1:11" ht="24.75" customHeight="1" x14ac:dyDescent="0.15">
      <c r="A5" s="39"/>
      <c r="B5" s="39"/>
      <c r="C5" s="39"/>
      <c r="D5" s="39"/>
      <c r="E5" s="39"/>
      <c r="F5" s="39"/>
      <c r="G5" s="1" t="s">
        <v>4</v>
      </c>
      <c r="I5" s="25" t="s">
        <v>21</v>
      </c>
      <c r="J5" s="26">
        <f>SUMIF($E$15:$E$26,I5,$D$15:$D$26)</f>
        <v>0</v>
      </c>
      <c r="K5" s="3"/>
    </row>
    <row r="6" spans="1:11" ht="27.6" customHeight="1" x14ac:dyDescent="0.15">
      <c r="A6" s="39"/>
      <c r="B6" s="39"/>
      <c r="C6" s="39"/>
      <c r="D6" s="39"/>
      <c r="E6" s="39"/>
      <c r="F6" s="39"/>
      <c r="G6" s="1" t="s">
        <v>5</v>
      </c>
      <c r="I6" s="25" t="s">
        <v>17</v>
      </c>
      <c r="J6" s="26">
        <f>SUMIF($E$15:$E$26,I6,$D$15:$D$26)</f>
        <v>0</v>
      </c>
      <c r="K6" s="3"/>
    </row>
    <row r="7" spans="1:11" ht="27.6" customHeight="1" x14ac:dyDescent="0.15">
      <c r="A7" s="39"/>
      <c r="B7" s="39"/>
      <c r="C7" s="39"/>
      <c r="D7" s="39"/>
      <c r="E7" s="39"/>
      <c r="F7" s="39"/>
      <c r="I7" s="25" t="s">
        <v>18</v>
      </c>
      <c r="J7" s="27">
        <f>SUM(J4:J6)</f>
        <v>0</v>
      </c>
      <c r="K7" s="28">
        <f>J7-SUM(D5:D13)</f>
        <v>0</v>
      </c>
    </row>
    <row r="8" spans="1:11" ht="27.6" customHeight="1" x14ac:dyDescent="0.15">
      <c r="A8" s="39"/>
      <c r="B8" s="39"/>
      <c r="C8" s="39"/>
      <c r="D8" s="39"/>
      <c r="E8" s="39"/>
      <c r="F8" s="39"/>
    </row>
    <row r="9" spans="1:11" ht="27.6" customHeight="1" x14ac:dyDescent="0.15">
      <c r="A9" s="39"/>
      <c r="B9" s="39"/>
      <c r="C9" s="39"/>
      <c r="D9" s="39"/>
      <c r="E9" s="39"/>
      <c r="F9" s="39"/>
    </row>
    <row r="10" spans="1:11" ht="27.6" customHeight="1" x14ac:dyDescent="0.15">
      <c r="A10" s="39"/>
      <c r="B10" s="39"/>
      <c r="C10" s="39"/>
      <c r="D10" s="39"/>
      <c r="E10" s="39"/>
      <c r="F10" s="39"/>
    </row>
    <row r="11" spans="1:11" ht="23.25" customHeight="1" x14ac:dyDescent="0.15">
      <c r="A11" s="10"/>
      <c r="B11" s="10"/>
      <c r="C11" s="10"/>
      <c r="D11" s="10"/>
      <c r="E11" s="10"/>
      <c r="F11" s="4"/>
      <c r="G11" s="15"/>
    </row>
    <row r="12" spans="1:11" ht="37.5" customHeight="1" thickBot="1" x14ac:dyDescent="0.25">
      <c r="A12" s="16" t="s">
        <v>22</v>
      </c>
      <c r="B12" s="7"/>
      <c r="C12" s="71" t="s">
        <v>11</v>
      </c>
      <c r="D12" s="71"/>
      <c r="E12" s="71"/>
      <c r="F12" s="71"/>
      <c r="G12" s="71"/>
      <c r="I12" s="58"/>
      <c r="J12" s="58"/>
      <c r="K12" s="59"/>
    </row>
    <row r="13" spans="1:11" s="2" customFormat="1" ht="31.5" customHeight="1" thickBot="1" x14ac:dyDescent="0.2">
      <c r="A13" s="72" t="s">
        <v>27</v>
      </c>
      <c r="B13" s="21" t="s">
        <v>8</v>
      </c>
      <c r="C13" s="74" t="s">
        <v>9</v>
      </c>
      <c r="D13" s="75"/>
      <c r="E13" s="76"/>
      <c r="F13" s="77" t="s">
        <v>29</v>
      </c>
      <c r="G13" s="77" t="s">
        <v>10</v>
      </c>
      <c r="I13" s="60"/>
      <c r="J13" s="61"/>
      <c r="K13" s="62"/>
    </row>
    <row r="14" spans="1:11" s="3" customFormat="1" ht="48" customHeight="1" thickBot="1" x14ac:dyDescent="0.2">
      <c r="A14" s="73"/>
      <c r="B14" s="22" t="s">
        <v>40</v>
      </c>
      <c r="C14" s="18" t="s">
        <v>0</v>
      </c>
      <c r="D14" s="19" t="s">
        <v>42</v>
      </c>
      <c r="E14" s="36" t="s">
        <v>30</v>
      </c>
      <c r="F14" s="78"/>
      <c r="G14" s="78"/>
      <c r="I14" s="61"/>
      <c r="J14" s="63"/>
      <c r="K14" s="66"/>
    </row>
    <row r="15" spans="1:11" s="3" customFormat="1" ht="48" customHeight="1" x14ac:dyDescent="0.15">
      <c r="A15" s="56"/>
      <c r="B15" s="49"/>
      <c r="C15" s="41"/>
      <c r="D15" s="57"/>
      <c r="E15" s="17"/>
      <c r="F15" s="54">
        <f>B15</f>
        <v>0</v>
      </c>
      <c r="G15" s="42"/>
      <c r="I15" s="61"/>
      <c r="J15" s="63"/>
      <c r="K15" s="66"/>
    </row>
    <row r="16" spans="1:11" s="3" customFormat="1" ht="48" customHeight="1" x14ac:dyDescent="0.15">
      <c r="A16" s="40"/>
      <c r="B16" s="49"/>
      <c r="C16" s="43"/>
      <c r="D16" s="51"/>
      <c r="E16" s="17"/>
      <c r="F16" s="54">
        <f>F15+B16-D16</f>
        <v>0</v>
      </c>
      <c r="G16" s="42"/>
      <c r="I16" s="61"/>
      <c r="J16" s="63"/>
      <c r="K16" s="66"/>
    </row>
    <row r="17" spans="1:11" s="3" customFormat="1" ht="48" customHeight="1" x14ac:dyDescent="0.15">
      <c r="A17" s="40"/>
      <c r="B17" s="49"/>
      <c r="C17" s="43"/>
      <c r="D17" s="51"/>
      <c r="E17" s="17"/>
      <c r="F17" s="54">
        <f>F16+B17-D17</f>
        <v>0</v>
      </c>
      <c r="G17" s="42"/>
      <c r="I17" s="61"/>
      <c r="J17" s="64"/>
      <c r="K17" s="65"/>
    </row>
    <row r="18" spans="1:11" s="3" customFormat="1" ht="48" customHeight="1" x14ac:dyDescent="0.15">
      <c r="A18" s="40"/>
      <c r="B18" s="49"/>
      <c r="C18" s="43"/>
      <c r="D18" s="51"/>
      <c r="E18" s="17"/>
      <c r="F18" s="54">
        <f>F17+B18-D18</f>
        <v>0</v>
      </c>
      <c r="G18" s="42"/>
      <c r="I18" s="1"/>
    </row>
    <row r="19" spans="1:11" s="3" customFormat="1" ht="48" customHeight="1" x14ac:dyDescent="0.15">
      <c r="A19" s="40"/>
      <c r="B19" s="49"/>
      <c r="C19" s="43"/>
      <c r="D19" s="51"/>
      <c r="E19" s="17"/>
      <c r="F19" s="54">
        <f>F18+B19-D19</f>
        <v>0</v>
      </c>
      <c r="G19" s="42"/>
      <c r="I19" s="1"/>
    </row>
    <row r="20" spans="1:11" s="3" customFormat="1" ht="48" customHeight="1" x14ac:dyDescent="0.15">
      <c r="A20" s="40"/>
      <c r="B20" s="49"/>
      <c r="C20" s="43"/>
      <c r="D20" s="51"/>
      <c r="E20" s="17"/>
      <c r="F20" s="54">
        <f t="shared" ref="F20:F26" si="0">F19+B20-D20</f>
        <v>0</v>
      </c>
      <c r="G20" s="42"/>
      <c r="I20" s="1"/>
    </row>
    <row r="21" spans="1:11" s="3" customFormat="1" ht="48" customHeight="1" x14ac:dyDescent="0.15">
      <c r="A21" s="40"/>
      <c r="B21" s="49"/>
      <c r="C21" s="43"/>
      <c r="D21" s="51"/>
      <c r="E21" s="17"/>
      <c r="F21" s="54">
        <f t="shared" si="0"/>
        <v>0</v>
      </c>
      <c r="G21" s="42"/>
      <c r="I21" s="1"/>
    </row>
    <row r="22" spans="1:11" s="3" customFormat="1" ht="48" customHeight="1" x14ac:dyDescent="0.15">
      <c r="A22" s="40"/>
      <c r="B22" s="49"/>
      <c r="C22" s="43"/>
      <c r="D22" s="51"/>
      <c r="E22" s="17"/>
      <c r="F22" s="54">
        <f t="shared" si="0"/>
        <v>0</v>
      </c>
      <c r="G22" s="42"/>
    </row>
    <row r="23" spans="1:11" s="3" customFormat="1" ht="48" customHeight="1" x14ac:dyDescent="0.15">
      <c r="A23" s="40"/>
      <c r="B23" s="49"/>
      <c r="C23" s="43"/>
      <c r="D23" s="51"/>
      <c r="E23" s="17"/>
      <c r="F23" s="54">
        <f t="shared" si="0"/>
        <v>0</v>
      </c>
      <c r="G23" s="42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f t="shared" si="0"/>
        <v>0</v>
      </c>
      <c r="G24" s="44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f t="shared" si="0"/>
        <v>0</v>
      </c>
      <c r="G25" s="44"/>
    </row>
    <row r="26" spans="1:11" s="3" customFormat="1" ht="48" customHeight="1" thickBot="1" x14ac:dyDescent="0.2">
      <c r="A26" s="45"/>
      <c r="B26" s="50"/>
      <c r="C26" s="46"/>
      <c r="D26" s="52"/>
      <c r="E26" s="47"/>
      <c r="F26" s="55">
        <f t="shared" si="0"/>
        <v>0</v>
      </c>
      <c r="G26" s="48"/>
    </row>
    <row r="27" spans="1:11" s="3" customFormat="1" x14ac:dyDescent="0.15"/>
    <row r="28" spans="1:11" s="3" customFormat="1" ht="36" customHeight="1" thickBot="1" x14ac:dyDescent="0.2">
      <c r="A28" s="16" t="s">
        <v>24</v>
      </c>
    </row>
    <row r="29" spans="1:11" s="3" customFormat="1" ht="36" customHeight="1" x14ac:dyDescent="0.15">
      <c r="B29" s="13" t="s">
        <v>45</v>
      </c>
      <c r="C29" s="14"/>
      <c r="E29" s="15"/>
    </row>
    <row r="30" spans="1:11" s="3" customFormat="1" ht="60.75" customHeight="1" thickBot="1" x14ac:dyDescent="0.25">
      <c r="B30" s="11" t="s">
        <v>46</v>
      </c>
      <c r="C30" s="12"/>
      <c r="D30" s="69" t="s">
        <v>12</v>
      </c>
      <c r="E30" s="70"/>
      <c r="F30" s="70"/>
      <c r="G30" s="70"/>
    </row>
    <row r="31" spans="1:11" s="3" customFormat="1" x14ac:dyDescent="0.15"/>
    <row r="32" spans="1:11" s="3" customFormat="1" x14ac:dyDescent="0.15"/>
    <row r="33" spans="9:9" s="3" customFormat="1" x14ac:dyDescent="0.15"/>
    <row r="34" spans="9:9" s="3" customFormat="1" x14ac:dyDescent="0.15"/>
    <row r="35" spans="9:9" s="3" customFormat="1" x14ac:dyDescent="0.15"/>
    <row r="36" spans="9:9" s="3" customFormat="1" x14ac:dyDescent="0.15"/>
    <row r="37" spans="9:9" s="3" customFormat="1" x14ac:dyDescent="0.15">
      <c r="I37" s="1"/>
    </row>
    <row r="38" spans="9:9" s="3" customFormat="1" x14ac:dyDescent="0.15">
      <c r="I38" s="1"/>
    </row>
    <row r="39" spans="9:9" s="3" customFormat="1" x14ac:dyDescent="0.15">
      <c r="I39" s="1"/>
    </row>
  </sheetData>
  <mergeCells count="6">
    <mergeCell ref="D30:G30"/>
    <mergeCell ref="C12:G12"/>
    <mergeCell ref="A13:A14"/>
    <mergeCell ref="C13:E13"/>
    <mergeCell ref="F13:F14"/>
    <mergeCell ref="G13:G14"/>
  </mergeCells>
  <phoneticPr fontId="1"/>
  <dataValidations count="1">
    <dataValidation type="list" allowBlank="1" showInputMessage="1" showErrorMessage="1" sqref="E15:E26">
      <formula1>"①,②,Ⅰ"</formula1>
    </dataValidation>
  </dataValidations>
  <pageMargins left="0.51181102362204722" right="0.51181102362204722" top="0.35433070866141736" bottom="0.35433070866141736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70" zoomScaleNormal="100" zoomScaleSheetLayoutView="70" workbookViewId="0">
      <selection activeCell="J12" sqref="J11:J12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2.75" style="1" customWidth="1"/>
    <col min="10" max="10" width="36.25" style="1" customWidth="1"/>
    <col min="11" max="16384" width="9" style="1"/>
  </cols>
  <sheetData>
    <row r="1" spans="1:11" ht="36" customHeight="1" x14ac:dyDescent="0.15">
      <c r="A1" s="20" t="s">
        <v>25</v>
      </c>
      <c r="B1" s="7"/>
      <c r="C1" s="4"/>
      <c r="D1" s="4"/>
      <c r="E1" s="4"/>
      <c r="F1" s="4"/>
    </row>
    <row r="2" spans="1:11" ht="24.75" customHeight="1" x14ac:dyDescent="0.15">
      <c r="A2" s="39"/>
      <c r="B2" s="39"/>
      <c r="C2" s="39"/>
      <c r="D2" s="39"/>
      <c r="E2" s="39"/>
      <c r="F2" s="39"/>
      <c r="G2" s="9" t="s">
        <v>1</v>
      </c>
      <c r="I2" s="23" t="s">
        <v>44</v>
      </c>
      <c r="J2" s="23"/>
    </row>
    <row r="3" spans="1:11" ht="24.75" customHeight="1" x14ac:dyDescent="0.15">
      <c r="A3" s="39"/>
      <c r="B3" s="39"/>
      <c r="C3" s="39"/>
      <c r="D3" s="39"/>
      <c r="E3" s="39"/>
      <c r="F3" s="39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9"/>
      <c r="B4" s="39"/>
      <c r="C4" s="39"/>
      <c r="D4" s="39"/>
      <c r="E4" s="39"/>
      <c r="F4" s="39"/>
      <c r="G4" s="1" t="s">
        <v>3</v>
      </c>
      <c r="I4" s="25" t="s">
        <v>15</v>
      </c>
      <c r="J4" s="26">
        <f>SUMIF($E$17:$E$28,I4,$D$17:$D$28)</f>
        <v>0</v>
      </c>
      <c r="K4" s="3"/>
    </row>
    <row r="5" spans="1:11" ht="24.75" customHeight="1" x14ac:dyDescent="0.15">
      <c r="A5" s="39"/>
      <c r="B5" s="39"/>
      <c r="C5" s="39"/>
      <c r="D5" s="39"/>
      <c r="E5" s="39"/>
      <c r="F5" s="39"/>
      <c r="G5" s="1" t="s">
        <v>4</v>
      </c>
      <c r="I5" s="25" t="s">
        <v>21</v>
      </c>
      <c r="J5" s="26">
        <f t="shared" ref="J5:J6" si="0">SUMIF($E$17:$E$28,I5,$D$17:$D$28)</f>
        <v>0</v>
      </c>
      <c r="K5" s="3"/>
    </row>
    <row r="6" spans="1:11" ht="22.9" customHeight="1" x14ac:dyDescent="0.15">
      <c r="A6" s="39"/>
      <c r="B6" s="39"/>
      <c r="C6" s="39"/>
      <c r="D6" s="39"/>
      <c r="E6" s="39"/>
      <c r="F6" s="39"/>
      <c r="G6" s="1" t="s">
        <v>5</v>
      </c>
      <c r="I6" s="25" t="s">
        <v>17</v>
      </c>
      <c r="J6" s="26">
        <f t="shared" si="0"/>
        <v>0</v>
      </c>
      <c r="K6" s="3"/>
    </row>
    <row r="7" spans="1:11" ht="22.9" customHeight="1" x14ac:dyDescent="0.15">
      <c r="A7" s="39"/>
      <c r="B7" s="39"/>
      <c r="C7" s="39"/>
      <c r="D7" s="39"/>
      <c r="E7" s="39"/>
      <c r="F7" s="39"/>
      <c r="I7" s="25" t="s">
        <v>18</v>
      </c>
      <c r="J7" s="27">
        <f>SUM(J4:J6)</f>
        <v>0</v>
      </c>
      <c r="K7" s="28">
        <f>J7-SUM(D5:D16)</f>
        <v>0</v>
      </c>
    </row>
    <row r="8" spans="1:11" ht="22.9" customHeight="1" x14ac:dyDescent="0.15">
      <c r="A8" s="39"/>
      <c r="B8" s="39"/>
      <c r="C8" s="39"/>
      <c r="D8" s="39"/>
      <c r="E8" s="39"/>
      <c r="F8" s="39"/>
    </row>
    <row r="9" spans="1:11" ht="22.9" customHeight="1" x14ac:dyDescent="0.15">
      <c r="A9" s="39"/>
      <c r="B9" s="39"/>
      <c r="C9" s="39"/>
      <c r="D9" s="39"/>
      <c r="E9" s="39"/>
      <c r="F9" s="39"/>
    </row>
    <row r="10" spans="1:11" ht="22.9" customHeight="1" x14ac:dyDescent="0.15">
      <c r="A10" s="39"/>
      <c r="B10" s="39"/>
      <c r="C10" s="39"/>
      <c r="D10" s="39"/>
      <c r="E10" s="39"/>
      <c r="F10" s="39"/>
    </row>
    <row r="11" spans="1:11" ht="22.9" customHeight="1" x14ac:dyDescent="0.15">
      <c r="A11" s="39"/>
      <c r="B11" s="39"/>
      <c r="C11" s="39"/>
      <c r="D11" s="39"/>
      <c r="E11" s="39"/>
      <c r="F11" s="39"/>
    </row>
    <row r="12" spans="1:11" ht="22.9" customHeight="1" x14ac:dyDescent="0.15">
      <c r="A12" s="39"/>
      <c r="B12" s="39"/>
      <c r="C12" s="39"/>
      <c r="D12" s="39"/>
      <c r="E12" s="39"/>
      <c r="F12" s="39"/>
    </row>
    <row r="13" spans="1:11" ht="23.25" customHeight="1" x14ac:dyDescent="0.15">
      <c r="A13" s="10"/>
      <c r="B13" s="10"/>
      <c r="C13" s="10"/>
      <c r="D13" s="10"/>
      <c r="E13" s="10"/>
      <c r="F13" s="4"/>
      <c r="G13" s="15"/>
    </row>
    <row r="14" spans="1:11" ht="37.5" customHeight="1" thickBot="1" x14ac:dyDescent="0.25">
      <c r="A14" s="16" t="s">
        <v>22</v>
      </c>
      <c r="B14" s="7"/>
      <c r="C14" s="71" t="s">
        <v>11</v>
      </c>
      <c r="D14" s="71"/>
      <c r="E14" s="71"/>
      <c r="F14" s="71"/>
      <c r="G14" s="71"/>
      <c r="I14" s="58"/>
      <c r="J14" s="58"/>
      <c r="K14" s="59"/>
    </row>
    <row r="15" spans="1:11" s="2" customFormat="1" ht="31.5" customHeight="1" thickBot="1" x14ac:dyDescent="0.2">
      <c r="A15" s="72" t="s">
        <v>28</v>
      </c>
      <c r="B15" s="21" t="s">
        <v>8</v>
      </c>
      <c r="C15" s="74" t="s">
        <v>9</v>
      </c>
      <c r="D15" s="75"/>
      <c r="E15" s="76"/>
      <c r="F15" s="77" t="s">
        <v>29</v>
      </c>
      <c r="G15" s="77" t="s">
        <v>10</v>
      </c>
      <c r="I15" s="60"/>
      <c r="J15" s="61"/>
      <c r="K15" s="62"/>
    </row>
    <row r="16" spans="1:11" s="3" customFormat="1" ht="48" customHeight="1" thickBot="1" x14ac:dyDescent="0.2">
      <c r="A16" s="73"/>
      <c r="B16" s="22" t="s">
        <v>43</v>
      </c>
      <c r="C16" s="18" t="s">
        <v>0</v>
      </c>
      <c r="D16" s="19" t="s">
        <v>42</v>
      </c>
      <c r="E16" s="34" t="s">
        <v>30</v>
      </c>
      <c r="F16" s="78"/>
      <c r="G16" s="78"/>
      <c r="I16" s="61"/>
      <c r="J16" s="63"/>
      <c r="K16" s="66"/>
    </row>
    <row r="17" spans="1:11" s="3" customFormat="1" ht="48" customHeight="1" x14ac:dyDescent="0.15">
      <c r="A17" s="56"/>
      <c r="B17" s="49"/>
      <c r="C17" s="41"/>
      <c r="D17" s="57"/>
      <c r="E17" s="17"/>
      <c r="F17" s="54">
        <f>B17</f>
        <v>0</v>
      </c>
      <c r="G17" s="42"/>
      <c r="I17" s="61"/>
      <c r="J17" s="63"/>
      <c r="K17" s="66"/>
    </row>
    <row r="18" spans="1:11" s="3" customFormat="1" ht="48" customHeight="1" x14ac:dyDescent="0.15">
      <c r="A18" s="40"/>
      <c r="B18" s="49"/>
      <c r="C18" s="43"/>
      <c r="D18" s="51"/>
      <c r="E18" s="17"/>
      <c r="F18" s="54">
        <f>F17+B18-D18</f>
        <v>0</v>
      </c>
      <c r="G18" s="42"/>
      <c r="I18" s="61"/>
      <c r="J18" s="63"/>
      <c r="K18" s="66"/>
    </row>
    <row r="19" spans="1:11" s="3" customFormat="1" ht="48" customHeight="1" x14ac:dyDescent="0.15">
      <c r="A19" s="40"/>
      <c r="B19" s="49"/>
      <c r="C19" s="43"/>
      <c r="D19" s="51"/>
      <c r="E19" s="17"/>
      <c r="F19" s="54">
        <f>F18+B19-D19</f>
        <v>0</v>
      </c>
      <c r="G19" s="42"/>
      <c r="I19" s="61"/>
      <c r="J19" s="64"/>
      <c r="K19" s="65"/>
    </row>
    <row r="20" spans="1:11" s="3" customFormat="1" ht="48" customHeight="1" x14ac:dyDescent="0.15">
      <c r="A20" s="40"/>
      <c r="B20" s="49"/>
      <c r="C20" s="43"/>
      <c r="D20" s="51"/>
      <c r="E20" s="17"/>
      <c r="F20" s="54">
        <f>F19+B20-D20</f>
        <v>0</v>
      </c>
      <c r="G20" s="42"/>
      <c r="I20" s="1"/>
    </row>
    <row r="21" spans="1:11" s="3" customFormat="1" ht="48" customHeight="1" x14ac:dyDescent="0.15">
      <c r="A21" s="40"/>
      <c r="B21" s="49"/>
      <c r="C21" s="43"/>
      <c r="D21" s="51"/>
      <c r="E21" s="17"/>
      <c r="F21" s="54">
        <f>F20+B21-D21</f>
        <v>0</v>
      </c>
      <c r="G21" s="42"/>
      <c r="I21" s="1"/>
    </row>
    <row r="22" spans="1:11" s="3" customFormat="1" ht="48" customHeight="1" x14ac:dyDescent="0.15">
      <c r="A22" s="40"/>
      <c r="B22" s="49"/>
      <c r="C22" s="43"/>
      <c r="D22" s="51"/>
      <c r="E22" s="17"/>
      <c r="F22" s="54">
        <f t="shared" ref="F22:F28" si="1">F21+B22-D22</f>
        <v>0</v>
      </c>
      <c r="G22" s="42"/>
      <c r="I22" s="1"/>
    </row>
    <row r="23" spans="1:11" s="3" customFormat="1" ht="48" customHeight="1" x14ac:dyDescent="0.15">
      <c r="A23" s="40"/>
      <c r="B23" s="49"/>
      <c r="C23" s="43"/>
      <c r="D23" s="51"/>
      <c r="E23" s="17"/>
      <c r="F23" s="54">
        <f t="shared" si="1"/>
        <v>0</v>
      </c>
      <c r="G23" s="42"/>
      <c r="I23" s="1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f t="shared" si="1"/>
        <v>0</v>
      </c>
      <c r="G24" s="42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f t="shared" si="1"/>
        <v>0</v>
      </c>
      <c r="G25" s="42"/>
    </row>
    <row r="26" spans="1:11" s="3" customFormat="1" ht="48" customHeight="1" x14ac:dyDescent="0.15">
      <c r="A26" s="40"/>
      <c r="B26" s="49"/>
      <c r="C26" s="43"/>
      <c r="D26" s="51"/>
      <c r="E26" s="17"/>
      <c r="F26" s="54">
        <f t="shared" si="1"/>
        <v>0</v>
      </c>
      <c r="G26" s="44"/>
    </row>
    <row r="27" spans="1:11" s="3" customFormat="1" ht="48" customHeight="1" x14ac:dyDescent="0.15">
      <c r="A27" s="40"/>
      <c r="B27" s="49"/>
      <c r="C27" s="43"/>
      <c r="D27" s="51"/>
      <c r="E27" s="17"/>
      <c r="F27" s="54">
        <f t="shared" si="1"/>
        <v>0</v>
      </c>
      <c r="G27" s="44"/>
    </row>
    <row r="28" spans="1:11" s="3" customFormat="1" ht="48" customHeight="1" thickBot="1" x14ac:dyDescent="0.2">
      <c r="A28" s="45"/>
      <c r="B28" s="50"/>
      <c r="C28" s="46"/>
      <c r="D28" s="52"/>
      <c r="E28" s="47"/>
      <c r="F28" s="55">
        <f t="shared" si="1"/>
        <v>0</v>
      </c>
      <c r="G28" s="48"/>
    </row>
    <row r="29" spans="1:11" s="3" customFormat="1" x14ac:dyDescent="0.15"/>
    <row r="30" spans="1:11" s="3" customFormat="1" ht="36" customHeight="1" thickBot="1" x14ac:dyDescent="0.2">
      <c r="A30" s="16" t="s">
        <v>24</v>
      </c>
    </row>
    <row r="31" spans="1:11" s="3" customFormat="1" ht="36" customHeight="1" x14ac:dyDescent="0.15">
      <c r="B31" s="13" t="s">
        <v>45</v>
      </c>
      <c r="C31" s="14"/>
      <c r="E31" s="15"/>
    </row>
    <row r="32" spans="1:11" s="3" customFormat="1" ht="60.75" customHeight="1" thickBot="1" x14ac:dyDescent="0.25">
      <c r="B32" s="11" t="s">
        <v>46</v>
      </c>
      <c r="C32" s="12"/>
      <c r="D32" s="69" t="s">
        <v>12</v>
      </c>
      <c r="E32" s="70"/>
      <c r="F32" s="70"/>
      <c r="G32" s="70"/>
    </row>
    <row r="33" spans="9:9" s="3" customFormat="1" x14ac:dyDescent="0.15"/>
    <row r="34" spans="9:9" s="3" customFormat="1" x14ac:dyDescent="0.15"/>
    <row r="35" spans="9:9" s="3" customFormat="1" x14ac:dyDescent="0.15"/>
    <row r="36" spans="9:9" s="3" customFormat="1" x14ac:dyDescent="0.15"/>
    <row r="37" spans="9:9" s="3" customFormat="1" x14ac:dyDescent="0.15"/>
    <row r="38" spans="9:9" s="3" customFormat="1" x14ac:dyDescent="0.15"/>
    <row r="39" spans="9:9" s="3" customFormat="1" x14ac:dyDescent="0.15">
      <c r="I39" s="1"/>
    </row>
    <row r="40" spans="9:9" s="3" customFormat="1" x14ac:dyDescent="0.15">
      <c r="I40" s="1"/>
    </row>
    <row r="41" spans="9:9" s="3" customFormat="1" x14ac:dyDescent="0.15">
      <c r="I41" s="1"/>
    </row>
  </sheetData>
  <mergeCells count="6">
    <mergeCell ref="D32:G32"/>
    <mergeCell ref="C14:G14"/>
    <mergeCell ref="A15:A16"/>
    <mergeCell ref="C15:E15"/>
    <mergeCell ref="F15:F16"/>
    <mergeCell ref="G15:G16"/>
  </mergeCells>
  <phoneticPr fontId="1"/>
  <dataValidations count="1">
    <dataValidation type="list" allowBlank="1" showInputMessage="1" showErrorMessage="1" sqref="E17:E28">
      <formula1>"①,②,Ⅰ"</formula1>
    </dataValidation>
  </dataValidations>
  <pageMargins left="0.51181102362204722" right="0.51181102362204722" top="0.35433070866141736" bottom="0.35433070866141736" header="0.31496062992125984" footer="0.31496062992125984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70" zoomScaleNormal="100" zoomScaleSheetLayoutView="70" workbookViewId="0">
      <selection activeCell="B15" sqref="B15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1.25" style="1" customWidth="1"/>
    <col min="10" max="10" width="36.25" style="1" customWidth="1"/>
    <col min="11" max="16384" width="9" style="1"/>
  </cols>
  <sheetData>
    <row r="1" spans="1:11" ht="36" customHeight="1" x14ac:dyDescent="0.15">
      <c r="A1" s="20" t="s">
        <v>7</v>
      </c>
      <c r="B1" s="7"/>
      <c r="C1" s="4"/>
      <c r="D1" s="4"/>
      <c r="E1" s="4"/>
      <c r="F1" s="4"/>
    </row>
    <row r="2" spans="1:11" ht="24.75" customHeight="1" x14ac:dyDescent="0.15">
      <c r="A2" s="39"/>
      <c r="B2" s="39"/>
      <c r="C2" s="39"/>
      <c r="D2" s="39"/>
      <c r="E2" s="39"/>
      <c r="F2" s="39"/>
      <c r="G2" s="9" t="s">
        <v>1</v>
      </c>
      <c r="I2" s="23" t="s">
        <v>44</v>
      </c>
      <c r="J2" s="23"/>
    </row>
    <row r="3" spans="1:11" ht="24.75" customHeight="1" x14ac:dyDescent="0.15">
      <c r="A3" s="39"/>
      <c r="B3" s="39"/>
      <c r="C3" s="39"/>
      <c r="D3" s="39"/>
      <c r="E3" s="39"/>
      <c r="F3" s="39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9"/>
      <c r="B4" s="39"/>
      <c r="C4" s="39"/>
      <c r="D4" s="39"/>
      <c r="E4" s="39"/>
      <c r="F4" s="39"/>
      <c r="G4" s="1" t="s">
        <v>3</v>
      </c>
      <c r="I4" s="25" t="s">
        <v>15</v>
      </c>
      <c r="J4" s="26">
        <f>SUMIF($E$17:$E$28,I4,$D$17:$D$28)</f>
        <v>0</v>
      </c>
      <c r="K4" s="3"/>
    </row>
    <row r="5" spans="1:11" ht="24.75" customHeight="1" x14ac:dyDescent="0.15">
      <c r="A5" s="39"/>
      <c r="B5" s="39"/>
      <c r="C5" s="39"/>
      <c r="D5" s="39"/>
      <c r="E5" s="39"/>
      <c r="F5" s="39"/>
      <c r="G5" s="1" t="s">
        <v>4</v>
      </c>
      <c r="I5" s="25" t="s">
        <v>21</v>
      </c>
      <c r="J5" s="26">
        <f>SUMIF($E$17:$E$28,I5,$D$17:$D$28)</f>
        <v>0</v>
      </c>
      <c r="K5" s="3"/>
    </row>
    <row r="6" spans="1:11" ht="22.9" customHeight="1" x14ac:dyDescent="0.15">
      <c r="A6" s="39"/>
      <c r="B6" s="39"/>
      <c r="C6" s="39"/>
      <c r="D6" s="39"/>
      <c r="E6" s="39"/>
      <c r="F6" s="39"/>
      <c r="G6" s="1" t="s">
        <v>5</v>
      </c>
      <c r="I6" s="25" t="s">
        <v>17</v>
      </c>
      <c r="J6" s="26">
        <f t="shared" ref="J6" si="0">SUMIF($E$17:$E$28,I6,$D$17:$D$28)</f>
        <v>0</v>
      </c>
      <c r="K6" s="3"/>
    </row>
    <row r="7" spans="1:11" ht="22.9" customHeight="1" x14ac:dyDescent="0.15">
      <c r="A7" s="39"/>
      <c r="B7" s="39"/>
      <c r="C7" s="39"/>
      <c r="D7" s="39"/>
      <c r="E7" s="39"/>
      <c r="F7" s="39"/>
      <c r="I7" s="25" t="s">
        <v>18</v>
      </c>
      <c r="J7" s="27">
        <f>SUM(J4:J6)</f>
        <v>0</v>
      </c>
      <c r="K7" s="28">
        <f>J7-SUM(D5:D16)</f>
        <v>0</v>
      </c>
    </row>
    <row r="8" spans="1:11" ht="22.9" customHeight="1" x14ac:dyDescent="0.15">
      <c r="A8" s="39"/>
      <c r="B8" s="39"/>
      <c r="C8" s="39"/>
      <c r="D8" s="39"/>
      <c r="E8" s="39"/>
      <c r="F8" s="39"/>
    </row>
    <row r="9" spans="1:11" ht="22.9" customHeight="1" x14ac:dyDescent="0.15">
      <c r="A9" s="39"/>
      <c r="B9" s="39"/>
      <c r="C9" s="39"/>
      <c r="D9" s="39"/>
      <c r="E9" s="39"/>
      <c r="F9" s="39"/>
    </row>
    <row r="10" spans="1:11" ht="22.9" customHeight="1" x14ac:dyDescent="0.15">
      <c r="A10" s="39"/>
      <c r="B10" s="39"/>
      <c r="C10" s="39"/>
      <c r="D10" s="39"/>
      <c r="E10" s="39"/>
      <c r="F10" s="39"/>
    </row>
    <row r="11" spans="1:11" ht="22.9" customHeight="1" x14ac:dyDescent="0.15">
      <c r="A11" s="39"/>
      <c r="B11" s="39"/>
      <c r="C11" s="39"/>
      <c r="D11" s="39"/>
      <c r="E11" s="39"/>
      <c r="F11" s="39"/>
    </row>
    <row r="12" spans="1:11" ht="22.9" customHeight="1" x14ac:dyDescent="0.15">
      <c r="A12" s="39"/>
      <c r="B12" s="39"/>
      <c r="C12" s="39"/>
      <c r="D12" s="39"/>
      <c r="E12" s="39"/>
      <c r="F12" s="39"/>
    </row>
    <row r="13" spans="1:11" ht="23.25" customHeight="1" x14ac:dyDescent="0.15">
      <c r="A13" s="10"/>
      <c r="B13" s="10"/>
      <c r="C13" s="10"/>
      <c r="D13" s="10"/>
      <c r="E13" s="10"/>
      <c r="F13" s="4"/>
      <c r="G13" s="15"/>
    </row>
    <row r="14" spans="1:11" ht="37.5" customHeight="1" thickBot="1" x14ac:dyDescent="0.25">
      <c r="A14" s="16" t="s">
        <v>22</v>
      </c>
      <c r="B14" s="7"/>
      <c r="C14" s="71" t="s">
        <v>11</v>
      </c>
      <c r="D14" s="71"/>
      <c r="E14" s="71"/>
      <c r="F14" s="71"/>
      <c r="G14" s="71"/>
      <c r="I14" s="58"/>
      <c r="J14" s="58"/>
      <c r="K14" s="59"/>
    </row>
    <row r="15" spans="1:11" s="2" customFormat="1" ht="31.5" customHeight="1" thickBot="1" x14ac:dyDescent="0.2">
      <c r="A15" s="72" t="s">
        <v>27</v>
      </c>
      <c r="B15" s="21" t="s">
        <v>8</v>
      </c>
      <c r="C15" s="74" t="s">
        <v>9</v>
      </c>
      <c r="D15" s="75"/>
      <c r="E15" s="76"/>
      <c r="F15" s="77" t="s">
        <v>29</v>
      </c>
      <c r="G15" s="77" t="s">
        <v>10</v>
      </c>
      <c r="I15" s="60"/>
      <c r="J15" s="61"/>
      <c r="K15" s="62"/>
    </row>
    <row r="16" spans="1:11" s="3" customFormat="1" ht="48" customHeight="1" thickBot="1" x14ac:dyDescent="0.2">
      <c r="A16" s="73"/>
      <c r="B16" s="22" t="s">
        <v>43</v>
      </c>
      <c r="C16" s="18" t="s">
        <v>0</v>
      </c>
      <c r="D16" s="19" t="s">
        <v>42</v>
      </c>
      <c r="E16" s="38" t="s">
        <v>30</v>
      </c>
      <c r="F16" s="78"/>
      <c r="G16" s="78"/>
      <c r="I16" s="61"/>
      <c r="J16" s="63"/>
      <c r="K16" s="66"/>
    </row>
    <row r="17" spans="1:11" s="3" customFormat="1" ht="48" customHeight="1" x14ac:dyDescent="0.15">
      <c r="A17" s="56"/>
      <c r="B17" s="49"/>
      <c r="C17" s="41"/>
      <c r="D17" s="57"/>
      <c r="E17" s="17"/>
      <c r="F17" s="54">
        <f>B17</f>
        <v>0</v>
      </c>
      <c r="G17" s="42"/>
      <c r="I17" s="61"/>
      <c r="J17" s="63"/>
      <c r="K17" s="66"/>
    </row>
    <row r="18" spans="1:11" s="3" customFormat="1" ht="48" customHeight="1" x14ac:dyDescent="0.15">
      <c r="A18" s="40"/>
      <c r="B18" s="49"/>
      <c r="C18" s="43"/>
      <c r="D18" s="51"/>
      <c r="E18" s="17"/>
      <c r="F18" s="54">
        <f>F17+B18-D18</f>
        <v>0</v>
      </c>
      <c r="G18" s="42"/>
      <c r="I18" s="61"/>
      <c r="J18" s="63"/>
      <c r="K18" s="66"/>
    </row>
    <row r="19" spans="1:11" s="3" customFormat="1" ht="48" customHeight="1" x14ac:dyDescent="0.15">
      <c r="A19" s="40"/>
      <c r="B19" s="49"/>
      <c r="C19" s="43"/>
      <c r="D19" s="51"/>
      <c r="E19" s="17"/>
      <c r="F19" s="54">
        <f>F18+B19-D19</f>
        <v>0</v>
      </c>
      <c r="G19" s="42"/>
      <c r="I19" s="61"/>
      <c r="J19" s="64"/>
      <c r="K19" s="65"/>
    </row>
    <row r="20" spans="1:11" s="3" customFormat="1" ht="48" customHeight="1" x14ac:dyDescent="0.15">
      <c r="A20" s="40"/>
      <c r="B20" s="49"/>
      <c r="C20" s="43"/>
      <c r="D20" s="51"/>
      <c r="E20" s="17"/>
      <c r="F20" s="54">
        <f>F19+B20-D20</f>
        <v>0</v>
      </c>
      <c r="G20" s="42"/>
      <c r="I20" s="1"/>
    </row>
    <row r="21" spans="1:11" s="3" customFormat="1" ht="48" customHeight="1" x14ac:dyDescent="0.15">
      <c r="A21" s="40"/>
      <c r="B21" s="49"/>
      <c r="C21" s="43"/>
      <c r="D21" s="51"/>
      <c r="E21" s="17"/>
      <c r="F21" s="54">
        <f>F20+B21-D21</f>
        <v>0</v>
      </c>
      <c r="G21" s="42"/>
      <c r="I21" s="1"/>
    </row>
    <row r="22" spans="1:11" s="3" customFormat="1" ht="48" customHeight="1" x14ac:dyDescent="0.15">
      <c r="A22" s="40"/>
      <c r="B22" s="49"/>
      <c r="C22" s="43"/>
      <c r="D22" s="51"/>
      <c r="E22" s="17"/>
      <c r="F22" s="54">
        <f t="shared" ref="F22:F28" si="1">F21+B22-D22</f>
        <v>0</v>
      </c>
      <c r="G22" s="42"/>
      <c r="I22" s="1"/>
    </row>
    <row r="23" spans="1:11" s="3" customFormat="1" ht="48" customHeight="1" x14ac:dyDescent="0.15">
      <c r="A23" s="40"/>
      <c r="B23" s="49"/>
      <c r="C23" s="43"/>
      <c r="D23" s="51"/>
      <c r="E23" s="17"/>
      <c r="F23" s="54">
        <f t="shared" si="1"/>
        <v>0</v>
      </c>
      <c r="G23" s="42"/>
      <c r="I23" s="1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f t="shared" si="1"/>
        <v>0</v>
      </c>
      <c r="G24" s="42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f t="shared" si="1"/>
        <v>0</v>
      </c>
      <c r="G25" s="42"/>
    </row>
    <row r="26" spans="1:11" s="3" customFormat="1" ht="48" customHeight="1" x14ac:dyDescent="0.15">
      <c r="A26" s="40"/>
      <c r="B26" s="49"/>
      <c r="C26" s="43"/>
      <c r="D26" s="51"/>
      <c r="E26" s="17"/>
      <c r="F26" s="54">
        <f t="shared" si="1"/>
        <v>0</v>
      </c>
      <c r="G26" s="44"/>
    </row>
    <row r="27" spans="1:11" s="3" customFormat="1" ht="48" customHeight="1" x14ac:dyDescent="0.15">
      <c r="A27" s="40"/>
      <c r="B27" s="49"/>
      <c r="C27" s="43"/>
      <c r="D27" s="51"/>
      <c r="E27" s="17"/>
      <c r="F27" s="54">
        <f t="shared" si="1"/>
        <v>0</v>
      </c>
      <c r="G27" s="44"/>
    </row>
    <row r="28" spans="1:11" s="3" customFormat="1" ht="48" customHeight="1" thickBot="1" x14ac:dyDescent="0.2">
      <c r="A28" s="45"/>
      <c r="B28" s="50"/>
      <c r="C28" s="46"/>
      <c r="D28" s="52"/>
      <c r="E28" s="47"/>
      <c r="F28" s="55">
        <f t="shared" si="1"/>
        <v>0</v>
      </c>
      <c r="G28" s="48"/>
    </row>
    <row r="29" spans="1:11" s="3" customFormat="1" x14ac:dyDescent="0.15"/>
    <row r="30" spans="1:11" s="3" customFormat="1" ht="36" customHeight="1" thickBot="1" x14ac:dyDescent="0.2">
      <c r="A30" s="16" t="s">
        <v>24</v>
      </c>
    </row>
    <row r="31" spans="1:11" s="3" customFormat="1" ht="36" customHeight="1" x14ac:dyDescent="0.15">
      <c r="B31" s="13" t="s">
        <v>45</v>
      </c>
      <c r="C31" s="14"/>
      <c r="E31" s="15"/>
    </row>
    <row r="32" spans="1:11" s="3" customFormat="1" ht="60.75" customHeight="1" thickBot="1" x14ac:dyDescent="0.25">
      <c r="B32" s="11" t="s">
        <v>46</v>
      </c>
      <c r="C32" s="12"/>
      <c r="D32" s="69" t="s">
        <v>12</v>
      </c>
      <c r="E32" s="70"/>
      <c r="F32" s="70"/>
      <c r="G32" s="70"/>
    </row>
    <row r="33" spans="9:9" s="3" customFormat="1" x14ac:dyDescent="0.15"/>
    <row r="34" spans="9:9" s="3" customFormat="1" x14ac:dyDescent="0.15"/>
    <row r="35" spans="9:9" s="3" customFormat="1" x14ac:dyDescent="0.15"/>
    <row r="36" spans="9:9" s="3" customFormat="1" x14ac:dyDescent="0.15"/>
    <row r="37" spans="9:9" s="3" customFormat="1" x14ac:dyDescent="0.15"/>
    <row r="38" spans="9:9" s="3" customFormat="1" x14ac:dyDescent="0.15"/>
    <row r="39" spans="9:9" s="3" customFormat="1" x14ac:dyDescent="0.15">
      <c r="I39" s="1"/>
    </row>
    <row r="40" spans="9:9" s="3" customFormat="1" x14ac:dyDescent="0.15">
      <c r="I40" s="1"/>
    </row>
    <row r="41" spans="9:9" s="3" customFormat="1" x14ac:dyDescent="0.15">
      <c r="I41" s="1"/>
    </row>
  </sheetData>
  <mergeCells count="6">
    <mergeCell ref="D32:G32"/>
    <mergeCell ref="C14:G14"/>
    <mergeCell ref="A15:A16"/>
    <mergeCell ref="C15:E15"/>
    <mergeCell ref="F15:F16"/>
    <mergeCell ref="G15:G16"/>
  </mergeCells>
  <phoneticPr fontId="1"/>
  <dataValidations count="1">
    <dataValidation type="list" allowBlank="1" showInputMessage="1" showErrorMessage="1" sqref="E17:E28">
      <formula1>"①,②,Ⅰ"</formula1>
    </dataValidation>
  </dataValidations>
  <pageMargins left="0.51181102362204722" right="0.51181102362204722" top="0.35433070866141736" bottom="0.35433070866141736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70" zoomScaleNormal="100" zoomScaleSheetLayoutView="70" workbookViewId="0">
      <selection activeCell="J13" sqref="J13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1.25" style="1" customWidth="1"/>
    <col min="10" max="10" width="36.25" style="1" customWidth="1"/>
    <col min="11" max="16384" width="9" style="1"/>
  </cols>
  <sheetData>
    <row r="1" spans="1:11" ht="36" customHeight="1" x14ac:dyDescent="0.15">
      <c r="A1" s="20" t="s">
        <v>7</v>
      </c>
      <c r="B1" s="7"/>
      <c r="C1" s="4"/>
      <c r="D1" s="4"/>
      <c r="E1" s="4"/>
      <c r="F1" s="4"/>
    </row>
    <row r="2" spans="1:11" ht="24.75" customHeight="1" x14ac:dyDescent="0.15">
      <c r="A2" s="39"/>
      <c r="B2" s="39"/>
      <c r="C2" s="39"/>
      <c r="D2" s="39"/>
      <c r="E2" s="39"/>
      <c r="F2" s="39"/>
      <c r="G2" s="9" t="s">
        <v>1</v>
      </c>
      <c r="I2" s="23" t="s">
        <v>44</v>
      </c>
      <c r="J2" s="23"/>
    </row>
    <row r="3" spans="1:11" ht="24.75" customHeight="1" x14ac:dyDescent="0.15">
      <c r="A3" s="39"/>
      <c r="B3" s="39"/>
      <c r="C3" s="39"/>
      <c r="D3" s="39"/>
      <c r="E3" s="39"/>
      <c r="F3" s="39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9"/>
      <c r="B4" s="39"/>
      <c r="C4" s="39"/>
      <c r="D4" s="39"/>
      <c r="E4" s="39"/>
      <c r="F4" s="39"/>
      <c r="G4" s="1" t="s">
        <v>3</v>
      </c>
      <c r="I4" s="25" t="s">
        <v>15</v>
      </c>
      <c r="J4" s="26">
        <f>SUMIF($E$17:$E$28,I4,$D$17:$D$28)</f>
        <v>850</v>
      </c>
      <c r="K4" s="3"/>
    </row>
    <row r="5" spans="1:11" ht="24.75" customHeight="1" x14ac:dyDescent="0.15">
      <c r="A5" s="39"/>
      <c r="B5" s="39"/>
      <c r="C5" s="39"/>
      <c r="D5" s="39"/>
      <c r="E5" s="39"/>
      <c r="F5" s="39"/>
      <c r="G5" s="1" t="s">
        <v>4</v>
      </c>
      <c r="I5" s="25" t="s">
        <v>21</v>
      </c>
      <c r="J5" s="26">
        <f t="shared" ref="J5:J6" si="0">SUMIF($E$17:$E$28,I5,$D$17:$D$28)</f>
        <v>200</v>
      </c>
      <c r="K5" s="3"/>
    </row>
    <row r="6" spans="1:11" ht="22.9" customHeight="1" x14ac:dyDescent="0.15">
      <c r="A6" s="39"/>
      <c r="B6" s="39"/>
      <c r="C6" s="39"/>
      <c r="D6" s="39"/>
      <c r="E6" s="39"/>
      <c r="F6" s="39"/>
      <c r="G6" s="1" t="s">
        <v>5</v>
      </c>
      <c r="I6" s="25" t="s">
        <v>17</v>
      </c>
      <c r="J6" s="26">
        <f t="shared" si="0"/>
        <v>20</v>
      </c>
      <c r="K6" s="3"/>
    </row>
    <row r="7" spans="1:11" ht="22.9" customHeight="1" x14ac:dyDescent="0.15">
      <c r="A7" s="39"/>
      <c r="B7" s="39"/>
      <c r="C7" s="39"/>
      <c r="D7" s="39"/>
      <c r="E7" s="39"/>
      <c r="F7" s="39"/>
      <c r="I7" s="25" t="s">
        <v>18</v>
      </c>
      <c r="J7" s="27">
        <f>SUM(J4:J6)</f>
        <v>1070</v>
      </c>
      <c r="K7" s="28">
        <f>J7-SUM(D5:D16)</f>
        <v>1070</v>
      </c>
    </row>
    <row r="8" spans="1:11" ht="22.9" customHeight="1" x14ac:dyDescent="0.15">
      <c r="A8" s="39"/>
      <c r="B8" s="39"/>
      <c r="C8" s="39"/>
      <c r="D8" s="39"/>
      <c r="E8" s="39"/>
      <c r="F8" s="39"/>
    </row>
    <row r="9" spans="1:11" ht="22.9" customHeight="1" x14ac:dyDescent="0.15">
      <c r="A9" s="39"/>
      <c r="B9" s="39"/>
      <c r="C9" s="39"/>
      <c r="D9" s="39"/>
      <c r="E9" s="39"/>
      <c r="F9" s="39"/>
    </row>
    <row r="10" spans="1:11" ht="22.9" customHeight="1" x14ac:dyDescent="0.15">
      <c r="A10" s="39"/>
      <c r="B10" s="39"/>
      <c r="C10" s="39"/>
      <c r="D10" s="39"/>
      <c r="E10" s="39"/>
      <c r="F10" s="39"/>
    </row>
    <row r="11" spans="1:11" ht="22.9" customHeight="1" x14ac:dyDescent="0.15">
      <c r="A11" s="39"/>
      <c r="B11" s="39"/>
      <c r="C11" s="39"/>
      <c r="D11" s="39"/>
      <c r="E11" s="39"/>
      <c r="F11" s="39"/>
    </row>
    <row r="12" spans="1:11" ht="22.9" customHeight="1" x14ac:dyDescent="0.15">
      <c r="A12" s="39"/>
      <c r="B12" s="39"/>
      <c r="C12" s="39"/>
      <c r="D12" s="39"/>
      <c r="E12" s="39"/>
      <c r="F12" s="39"/>
    </row>
    <row r="13" spans="1:11" ht="23.25" customHeight="1" x14ac:dyDescent="0.15">
      <c r="A13" s="10"/>
      <c r="B13" s="10"/>
      <c r="C13" s="10"/>
      <c r="D13" s="10"/>
      <c r="E13" s="10"/>
      <c r="F13" s="4"/>
      <c r="G13" s="15"/>
    </row>
    <row r="14" spans="1:11" ht="37.5" customHeight="1" thickBot="1" x14ac:dyDescent="0.25">
      <c r="A14" s="16" t="s">
        <v>22</v>
      </c>
      <c r="B14" s="7"/>
      <c r="C14" s="71" t="s">
        <v>11</v>
      </c>
      <c r="D14" s="71"/>
      <c r="E14" s="71"/>
      <c r="F14" s="71"/>
      <c r="G14" s="71"/>
      <c r="I14" s="58"/>
      <c r="J14" s="58"/>
      <c r="K14" s="59"/>
    </row>
    <row r="15" spans="1:11" s="2" customFormat="1" ht="31.5" customHeight="1" thickBot="1" x14ac:dyDescent="0.2">
      <c r="A15" s="72" t="s">
        <v>27</v>
      </c>
      <c r="B15" s="21" t="s">
        <v>8</v>
      </c>
      <c r="C15" s="74" t="s">
        <v>9</v>
      </c>
      <c r="D15" s="75"/>
      <c r="E15" s="76"/>
      <c r="F15" s="77" t="s">
        <v>29</v>
      </c>
      <c r="G15" s="77" t="s">
        <v>10</v>
      </c>
      <c r="I15" s="60"/>
      <c r="J15" s="61"/>
      <c r="K15" s="62"/>
    </row>
    <row r="16" spans="1:11" s="3" customFormat="1" ht="48" customHeight="1" thickBot="1" x14ac:dyDescent="0.2">
      <c r="A16" s="73"/>
      <c r="B16" s="22" t="s">
        <v>43</v>
      </c>
      <c r="C16" s="18" t="s">
        <v>0</v>
      </c>
      <c r="D16" s="19" t="s">
        <v>42</v>
      </c>
      <c r="E16" s="38" t="s">
        <v>30</v>
      </c>
      <c r="F16" s="78"/>
      <c r="G16" s="78"/>
      <c r="I16" s="61"/>
      <c r="J16" s="63"/>
      <c r="K16" s="66"/>
    </row>
    <row r="17" spans="1:11" s="3" customFormat="1" ht="48" customHeight="1" x14ac:dyDescent="0.15">
      <c r="A17" s="56">
        <v>43952</v>
      </c>
      <c r="B17" s="49">
        <v>10000</v>
      </c>
      <c r="C17" s="41"/>
      <c r="D17" s="57"/>
      <c r="E17" s="17"/>
      <c r="F17" s="54">
        <v>10000</v>
      </c>
      <c r="G17" s="42"/>
      <c r="I17" s="61"/>
      <c r="J17" s="63"/>
      <c r="K17" s="66"/>
    </row>
    <row r="18" spans="1:11" s="3" customFormat="1" ht="48" customHeight="1" x14ac:dyDescent="0.15">
      <c r="A18" s="56">
        <v>43953</v>
      </c>
      <c r="B18" s="49"/>
      <c r="C18" s="43" t="s">
        <v>35</v>
      </c>
      <c r="D18" s="51">
        <v>500</v>
      </c>
      <c r="E18" s="17" t="s">
        <v>34</v>
      </c>
      <c r="F18" s="54">
        <v>9500</v>
      </c>
      <c r="G18" s="42"/>
      <c r="I18" s="61"/>
      <c r="J18" s="63"/>
      <c r="K18" s="66"/>
    </row>
    <row r="19" spans="1:11" s="3" customFormat="1" ht="48" customHeight="1" x14ac:dyDescent="0.15">
      <c r="A19" s="56">
        <v>43953</v>
      </c>
      <c r="B19" s="49"/>
      <c r="C19" s="43" t="s">
        <v>36</v>
      </c>
      <c r="D19" s="51">
        <v>300</v>
      </c>
      <c r="E19" s="17" t="s">
        <v>34</v>
      </c>
      <c r="F19" s="54">
        <v>9200</v>
      </c>
      <c r="G19" s="42"/>
      <c r="I19" s="61"/>
      <c r="J19" s="64"/>
      <c r="K19" s="65"/>
    </row>
    <row r="20" spans="1:11" s="3" customFormat="1" ht="48" customHeight="1" x14ac:dyDescent="0.15">
      <c r="A20" s="56">
        <v>43954</v>
      </c>
      <c r="B20" s="49"/>
      <c r="C20" s="43" t="s">
        <v>37</v>
      </c>
      <c r="D20" s="51">
        <v>50</v>
      </c>
      <c r="E20" s="17" t="s">
        <v>34</v>
      </c>
      <c r="F20" s="54">
        <v>9150</v>
      </c>
      <c r="G20" s="42"/>
      <c r="I20" s="1"/>
    </row>
    <row r="21" spans="1:11" s="3" customFormat="1" ht="48" customHeight="1" x14ac:dyDescent="0.15">
      <c r="A21" s="56">
        <v>43954</v>
      </c>
      <c r="B21" s="49"/>
      <c r="C21" s="43" t="s">
        <v>38</v>
      </c>
      <c r="D21" s="51">
        <v>200</v>
      </c>
      <c r="E21" s="17" t="s">
        <v>33</v>
      </c>
      <c r="F21" s="54">
        <v>8950</v>
      </c>
      <c r="G21" s="42"/>
      <c r="I21" s="1"/>
    </row>
    <row r="22" spans="1:11" s="3" customFormat="1" ht="48" customHeight="1" x14ac:dyDescent="0.15">
      <c r="A22" s="56">
        <v>43961</v>
      </c>
      <c r="B22" s="49">
        <v>2000</v>
      </c>
      <c r="C22" s="43"/>
      <c r="D22" s="51"/>
      <c r="E22" s="17"/>
      <c r="F22" s="54">
        <v>10950</v>
      </c>
      <c r="G22" s="42"/>
      <c r="I22" s="1"/>
    </row>
    <row r="23" spans="1:11" s="3" customFormat="1" ht="48" customHeight="1" x14ac:dyDescent="0.15">
      <c r="A23" s="56">
        <v>43962</v>
      </c>
      <c r="B23" s="49"/>
      <c r="C23" s="43" t="s">
        <v>39</v>
      </c>
      <c r="D23" s="51">
        <v>20</v>
      </c>
      <c r="E23" s="17" t="s">
        <v>31</v>
      </c>
      <c r="F23" s="54">
        <v>10930</v>
      </c>
      <c r="G23" s="42"/>
      <c r="I23" s="1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v>10930</v>
      </c>
      <c r="G24" s="42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v>10930</v>
      </c>
      <c r="G25" s="42"/>
    </row>
    <row r="26" spans="1:11" s="3" customFormat="1" ht="48" customHeight="1" x14ac:dyDescent="0.15">
      <c r="A26" s="40"/>
      <c r="B26" s="49"/>
      <c r="C26" s="43"/>
      <c r="D26" s="51"/>
      <c r="E26" s="17"/>
      <c r="F26" s="54">
        <v>10930</v>
      </c>
      <c r="G26" s="44"/>
    </row>
    <row r="27" spans="1:11" s="3" customFormat="1" ht="48" customHeight="1" x14ac:dyDescent="0.15">
      <c r="A27" s="40"/>
      <c r="B27" s="49"/>
      <c r="C27" s="43"/>
      <c r="D27" s="51"/>
      <c r="E27" s="17"/>
      <c r="F27" s="54">
        <v>10930</v>
      </c>
      <c r="G27" s="44"/>
    </row>
    <row r="28" spans="1:11" s="3" customFormat="1" ht="48" customHeight="1" thickBot="1" x14ac:dyDescent="0.2">
      <c r="A28" s="45"/>
      <c r="B28" s="50"/>
      <c r="C28" s="46"/>
      <c r="D28" s="52"/>
      <c r="E28" s="47"/>
      <c r="F28" s="55">
        <v>10930</v>
      </c>
      <c r="G28" s="48"/>
    </row>
    <row r="29" spans="1:11" s="3" customFormat="1" x14ac:dyDescent="0.15"/>
    <row r="30" spans="1:11" s="3" customFormat="1" ht="36" customHeight="1" thickBot="1" x14ac:dyDescent="0.2">
      <c r="A30" s="16" t="s">
        <v>24</v>
      </c>
    </row>
    <row r="31" spans="1:11" s="3" customFormat="1" ht="36" customHeight="1" x14ac:dyDescent="0.15">
      <c r="B31" s="13" t="s">
        <v>45</v>
      </c>
      <c r="C31" s="67">
        <v>300000</v>
      </c>
      <c r="E31" s="15"/>
    </row>
    <row r="32" spans="1:11" s="3" customFormat="1" ht="60.75" customHeight="1" thickBot="1" x14ac:dyDescent="0.25">
      <c r="B32" s="11" t="s">
        <v>46</v>
      </c>
      <c r="C32" s="68">
        <v>100000</v>
      </c>
      <c r="D32" s="69" t="s">
        <v>12</v>
      </c>
      <c r="E32" s="70"/>
      <c r="F32" s="70"/>
      <c r="G32" s="70"/>
    </row>
    <row r="33" spans="9:9" s="3" customFormat="1" x14ac:dyDescent="0.15"/>
    <row r="34" spans="9:9" s="3" customFormat="1" x14ac:dyDescent="0.15"/>
    <row r="35" spans="9:9" s="3" customFormat="1" x14ac:dyDescent="0.15"/>
    <row r="36" spans="9:9" s="3" customFormat="1" x14ac:dyDescent="0.15"/>
    <row r="37" spans="9:9" s="3" customFormat="1" x14ac:dyDescent="0.15"/>
    <row r="38" spans="9:9" s="3" customFormat="1" x14ac:dyDescent="0.15"/>
    <row r="39" spans="9:9" s="3" customFormat="1" x14ac:dyDescent="0.15">
      <c r="I39" s="1"/>
    </row>
    <row r="40" spans="9:9" s="3" customFormat="1" x14ac:dyDescent="0.15">
      <c r="I40" s="1"/>
    </row>
    <row r="41" spans="9:9" s="3" customFormat="1" x14ac:dyDescent="0.15">
      <c r="I41" s="1"/>
    </row>
  </sheetData>
  <mergeCells count="6">
    <mergeCell ref="D32:G32"/>
    <mergeCell ref="C14:G14"/>
    <mergeCell ref="A15:A16"/>
    <mergeCell ref="C15:E15"/>
    <mergeCell ref="F15:F16"/>
    <mergeCell ref="G15:G16"/>
  </mergeCells>
  <phoneticPr fontId="1"/>
  <dataValidations count="1">
    <dataValidation type="list" allowBlank="1" showInputMessage="1" showErrorMessage="1" sqref="E17:E28">
      <formula1>"①,②,Ⅰ"</formula1>
    </dataValidation>
  </dataValidations>
  <pageMargins left="0.51181102362204722" right="0.51181102362204722" top="0.35433070866141736" bottom="0.35433070866141736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様式（サージカル）</vt:lpstr>
      <vt:lpstr>様式（N95・KN95) </vt:lpstr>
      <vt:lpstr>様式（アイソレーションガウン)</vt:lpstr>
      <vt:lpstr>様式（フェイスシールド) </vt:lpstr>
      <vt:lpstr>【記入例 】</vt:lpstr>
      <vt:lpstr>'【記入例 】'!Print_Area</vt:lpstr>
      <vt:lpstr>'様式（N95・KN95) '!Print_Area</vt:lpstr>
      <vt:lpstr>'様式（アイソレーションガウン)'!Print_Area</vt:lpstr>
      <vt:lpstr>'様式（サージカル）'!Print_Area</vt:lpstr>
      <vt:lpstr>'様式（フェイスシールド)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