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施設別内訳" sheetId="1" r:id="rId1"/>
  </sheets>
  <definedNames>
    <definedName name="_xlnm.Print_Area" localSheetId="0">'施設別内訳'!$B$2:$L$54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<sst xmlns="http://schemas.openxmlformats.org/spreadsheetml/2006/main" count="61" uniqueCount="61">
  <si>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（参考）
平成23年3月末 </t>
  </si>
  <si>
    <r>
      <t>全国合計</t>
    </r>
    <r>
      <rPr>
        <b/>
        <sz val="14"/>
        <color indexed="8"/>
        <rFont val="ＭＳ Ｐゴシック"/>
        <family val="3"/>
      </rPr>
      <t xml:space="preserve"> </t>
    </r>
  </si>
  <si>
    <t>47沖 　縄</t>
  </si>
  <si>
    <t>46鹿児島</t>
  </si>
  <si>
    <t>45宮 　崎</t>
  </si>
  <si>
    <t>44大 　分</t>
  </si>
  <si>
    <t>43熊 　本</t>
  </si>
  <si>
    <t>42長 　崎</t>
  </si>
  <si>
    <t>41佐 　賀</t>
  </si>
  <si>
    <t>40福　 岡</t>
  </si>
  <si>
    <t>39高 　知</t>
  </si>
  <si>
    <t>38愛 　媛</t>
  </si>
  <si>
    <t>37香 　川</t>
  </si>
  <si>
    <t>36徳 　島</t>
  </si>
  <si>
    <t>35山 　口</t>
  </si>
  <si>
    <t>34広 　島</t>
  </si>
  <si>
    <t>33岡 　山</t>
  </si>
  <si>
    <t>32島 　根</t>
  </si>
  <si>
    <t>31鳥 　取</t>
  </si>
  <si>
    <t>30和歌山</t>
  </si>
  <si>
    <t>29奈 　良</t>
  </si>
  <si>
    <t>28兵 　庫</t>
  </si>
  <si>
    <t>27大 　阪</t>
  </si>
  <si>
    <t>26京 　都</t>
  </si>
  <si>
    <t>25滋 　賀</t>
  </si>
  <si>
    <t>24三 　重</t>
  </si>
  <si>
    <t>23愛 　知</t>
  </si>
  <si>
    <t>22静 　岡</t>
  </si>
  <si>
    <t>21岐 　阜</t>
  </si>
  <si>
    <t>20長 　野</t>
  </si>
  <si>
    <t>19山 　梨</t>
  </si>
  <si>
    <t>18福 　井</t>
  </si>
  <si>
    <t>17石 　川</t>
  </si>
  <si>
    <t>16富 　山</t>
  </si>
  <si>
    <t>15新 　潟</t>
  </si>
  <si>
    <t>14神奈川</t>
  </si>
  <si>
    <t>13東 　京</t>
  </si>
  <si>
    <t>12千 　葉</t>
  </si>
  <si>
    <t>11埼 　玉</t>
  </si>
  <si>
    <t>10群 　馬</t>
  </si>
  <si>
    <t xml:space="preserve">  9栃 　木</t>
  </si>
  <si>
    <t xml:space="preserve">  8茨 　城</t>
  </si>
  <si>
    <t xml:space="preserve">  7福 　島</t>
  </si>
  <si>
    <t xml:space="preserve">  6山 　形</t>
  </si>
  <si>
    <t xml:space="preserve">  5秋 　田</t>
  </si>
  <si>
    <t xml:space="preserve">  4宮 　城</t>
  </si>
  <si>
    <t xml:space="preserve">  3岩 　手</t>
  </si>
  <si>
    <t xml:space="preserve">  2青 　森</t>
  </si>
  <si>
    <t xml:space="preserve">  1北海道</t>
  </si>
  <si>
    <t>合計</t>
  </si>
  <si>
    <t>その他</t>
  </si>
  <si>
    <t>公的
宿泊施設</t>
  </si>
  <si>
    <t>公民館</t>
  </si>
  <si>
    <t>小中学
校・高校</t>
  </si>
  <si>
    <t>特別支援
学校</t>
  </si>
  <si>
    <t>その他
社会福祉
施設</t>
  </si>
  <si>
    <t>児童福祉
施設</t>
  </si>
  <si>
    <t>障害者
施設</t>
  </si>
  <si>
    <t>高齢者
施設</t>
  </si>
  <si>
    <t>都道府県名</t>
  </si>
  <si>
    <t>●福祉避難所指定施設別内訳（平成24年9月末時点）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</si>
</sst>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double"/>
      <bottom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8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38" fontId="40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176" fontId="42" fillId="0" borderId="10" xfId="42" applyNumberFormat="1" applyFont="1" applyFill="1" applyBorder="1" applyAlignment="1">
      <alignment vertical="center"/>
    </xf>
    <xf numFmtId="176" fontId="42" fillId="0" borderId="11" xfId="42" applyNumberFormat="1" applyFont="1" applyFill="1" applyBorder="1" applyAlignment="1">
      <alignment vertical="center"/>
    </xf>
    <xf numFmtId="176" fontId="42" fillId="0" borderId="12" xfId="42" applyNumberFormat="1" applyFont="1" applyFill="1" applyBorder="1" applyAlignment="1">
      <alignment vertical="center"/>
    </xf>
    <xf numFmtId="176" fontId="42" fillId="0" borderId="13" xfId="42" applyNumberFormat="1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16" xfId="48" applyFont="1" applyFill="1" applyBorder="1" applyAlignment="1">
      <alignment vertical="center"/>
    </xf>
    <xf numFmtId="38" fontId="42" fillId="0" borderId="17" xfId="48" applyFont="1" applyFill="1" applyBorder="1" applyAlignment="1">
      <alignment vertical="center"/>
    </xf>
    <xf numFmtId="176" fontId="42" fillId="33" borderId="10" xfId="42" applyNumberFormat="1" applyFont="1" applyFill="1" applyBorder="1" applyAlignment="1">
      <alignment vertical="center"/>
    </xf>
    <xf numFmtId="176" fontId="42" fillId="33" borderId="11" xfId="42" applyNumberFormat="1" applyFont="1" applyFill="1" applyBorder="1" applyAlignment="1">
      <alignment vertical="center"/>
    </xf>
    <xf numFmtId="176" fontId="42" fillId="33" borderId="12" xfId="42" applyNumberFormat="1" applyFont="1" applyFill="1" applyBorder="1" applyAlignment="1">
      <alignment vertical="center"/>
    </xf>
    <xf numFmtId="176" fontId="42" fillId="33" borderId="13" xfId="42" applyNumberFormat="1" applyFont="1" applyFill="1" applyBorder="1" applyAlignment="1">
      <alignment vertical="center"/>
    </xf>
    <xf numFmtId="38" fontId="42" fillId="33" borderId="14" xfId="48" applyFont="1" applyFill="1" applyBorder="1" applyAlignment="1">
      <alignment vertical="center"/>
    </xf>
    <xf numFmtId="38" fontId="42" fillId="33" borderId="15" xfId="48" applyFont="1" applyFill="1" applyBorder="1" applyAlignment="1">
      <alignment vertical="center"/>
    </xf>
    <xf numFmtId="38" fontId="42" fillId="33" borderId="16" xfId="48" applyFont="1" applyFill="1" applyBorder="1" applyAlignment="1">
      <alignment vertical="center"/>
    </xf>
    <xf numFmtId="38" fontId="42" fillId="33" borderId="17" xfId="48" applyFont="1" applyFill="1" applyBorder="1" applyAlignment="1">
      <alignment vertical="center"/>
    </xf>
    <xf numFmtId="38" fontId="42" fillId="0" borderId="18" xfId="48" applyFont="1" applyFill="1" applyBorder="1" applyAlignment="1">
      <alignment vertical="center"/>
    </xf>
    <xf numFmtId="38" fontId="42" fillId="0" borderId="19" xfId="48" applyFont="1" applyFill="1" applyBorder="1" applyAlignment="1">
      <alignment vertical="center"/>
    </xf>
    <xf numFmtId="38" fontId="42" fillId="0" borderId="20" xfId="48" applyFont="1" applyFill="1" applyBorder="1" applyAlignment="1">
      <alignment vertical="center"/>
    </xf>
    <xf numFmtId="38" fontId="42" fillId="0" borderId="21" xfId="48" applyFont="1" applyFill="1" applyBorder="1" applyAlignment="1">
      <alignment vertical="center"/>
    </xf>
    <xf numFmtId="38" fontId="7" fillId="0" borderId="22" xfId="48" applyFont="1" applyFill="1" applyBorder="1" applyAlignment="1" applyProtection="1">
      <alignment horizontal="center" vertical="center"/>
      <protection/>
    </xf>
    <xf numFmtId="38" fontId="42" fillId="6" borderId="23" xfId="48" applyFont="1" applyFill="1" applyBorder="1" applyAlignment="1">
      <alignment vertical="center"/>
    </xf>
    <xf numFmtId="38" fontId="42" fillId="6" borderId="24" xfId="48" applyFont="1" applyFill="1" applyBorder="1" applyAlignment="1">
      <alignment vertical="center"/>
    </xf>
    <xf numFmtId="38" fontId="42" fillId="6" borderId="25" xfId="48" applyFont="1" applyFill="1" applyBorder="1" applyAlignment="1">
      <alignment vertical="center"/>
    </xf>
    <xf numFmtId="38" fontId="42" fillId="6" borderId="26" xfId="48" applyFont="1" applyFill="1" applyBorder="1" applyAlignment="1">
      <alignment vertical="center"/>
    </xf>
    <xf numFmtId="38" fontId="7" fillId="6" borderId="27" xfId="48" applyFont="1" applyFill="1" applyBorder="1" applyAlignment="1" applyProtection="1">
      <alignment horizontal="center" vertical="center"/>
      <protection/>
    </xf>
    <xf numFmtId="38" fontId="42" fillId="0" borderId="23" xfId="48" applyFont="1" applyFill="1" applyBorder="1" applyAlignment="1">
      <alignment vertical="center"/>
    </xf>
    <xf numFmtId="38" fontId="42" fillId="0" borderId="24" xfId="48" applyFont="1" applyFill="1" applyBorder="1" applyAlignment="1">
      <alignment vertical="center"/>
    </xf>
    <xf numFmtId="38" fontId="42" fillId="0" borderId="25" xfId="48" applyFont="1" applyFill="1" applyBorder="1" applyAlignment="1">
      <alignment vertical="center"/>
    </xf>
    <xf numFmtId="38" fontId="42" fillId="0" borderId="26" xfId="48" applyFont="1" applyFill="1" applyBorder="1" applyAlignment="1">
      <alignment vertical="center"/>
    </xf>
    <xf numFmtId="38" fontId="7" fillId="0" borderId="27" xfId="48" applyFont="1" applyFill="1" applyBorder="1" applyAlignment="1" applyProtection="1">
      <alignment horizontal="center" vertical="center"/>
      <protection/>
    </xf>
    <xf numFmtId="38" fontId="42" fillId="0" borderId="28" xfId="48" applyFont="1" applyFill="1" applyBorder="1" applyAlignment="1">
      <alignment vertical="center"/>
    </xf>
    <xf numFmtId="38" fontId="42" fillId="0" borderId="29" xfId="48" applyFont="1" applyFill="1" applyBorder="1" applyAlignment="1">
      <alignment vertical="center"/>
    </xf>
    <xf numFmtId="38" fontId="42" fillId="0" borderId="30" xfId="48" applyFont="1" applyFill="1" applyBorder="1" applyAlignment="1">
      <alignment vertical="center"/>
    </xf>
    <xf numFmtId="38" fontId="42" fillId="0" borderId="31" xfId="48" applyFont="1" applyFill="1" applyBorder="1" applyAlignment="1">
      <alignment vertical="center"/>
    </xf>
    <xf numFmtId="38" fontId="7" fillId="0" borderId="32" xfId="48" applyFont="1" applyFill="1" applyBorder="1" applyAlignment="1" applyProtection="1">
      <alignment horizontal="center" vertical="center"/>
      <protection/>
    </xf>
    <xf numFmtId="38" fontId="40" fillId="0" borderId="33" xfId="48" applyFont="1" applyFill="1" applyBorder="1" applyAlignment="1">
      <alignment horizontal="center" vertical="center" wrapText="1"/>
    </xf>
    <xf numFmtId="38" fontId="40" fillId="0" borderId="34" xfId="48" applyFont="1" applyFill="1" applyBorder="1" applyAlignment="1">
      <alignment horizontal="center" vertical="center" wrapText="1"/>
    </xf>
    <xf numFmtId="38" fontId="40" fillId="0" borderId="35" xfId="48" applyFont="1" applyFill="1" applyBorder="1" applyAlignment="1">
      <alignment horizontal="center" vertical="center" wrapText="1"/>
    </xf>
    <xf numFmtId="38" fontId="40" fillId="0" borderId="35" xfId="48" applyFont="1" applyBorder="1" applyAlignment="1">
      <alignment horizontal="center" vertical="center" wrapText="1"/>
    </xf>
    <xf numFmtId="38" fontId="40" fillId="0" borderId="36" xfId="48" applyFont="1" applyFill="1" applyBorder="1" applyAlignment="1">
      <alignment horizontal="center" vertical="center" wrapText="1"/>
    </xf>
    <xf numFmtId="38" fontId="40" fillId="0" borderId="37" xfId="48" applyFont="1" applyBorder="1" applyAlignment="1">
      <alignment horizontal="center" vertical="center"/>
    </xf>
    <xf numFmtId="38" fontId="42" fillId="0" borderId="38" xfId="48" applyFont="1" applyBorder="1" applyAlignment="1">
      <alignment horizontal="left" vertical="center"/>
    </xf>
    <xf numFmtId="38" fontId="42" fillId="0" borderId="39" xfId="48" applyFont="1" applyBorder="1" applyAlignment="1">
      <alignment horizontal="left" vertical="center"/>
    </xf>
    <xf numFmtId="38" fontId="41" fillId="33" borderId="40" xfId="48" applyFont="1" applyFill="1" applyBorder="1" applyAlignment="1">
      <alignment horizontal="center" vertical="center" wrapText="1"/>
    </xf>
    <xf numFmtId="38" fontId="41" fillId="33" borderId="41" xfId="48" applyFont="1" applyFill="1" applyBorder="1" applyAlignment="1">
      <alignment horizontal="center" vertical="center"/>
    </xf>
    <xf numFmtId="38" fontId="35" fillId="0" borderId="40" xfId="48" applyFont="1" applyFill="1" applyBorder="1" applyAlignment="1">
      <alignment horizontal="center" vertical="center" wrapText="1"/>
    </xf>
    <xf numFmtId="38" fontId="35" fillId="0" borderId="41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view="pageBreakPreview" zoomScale="60" zoomScaleNormal="85" zoomScalePageLayoutView="0" workbookViewId="0" topLeftCell="A1">
      <pane xSplit="2" ySplit="3" topLeftCell="C4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C20" sqref="C20"/>
    </sheetView>
  </sheetViews>
  <sheetFormatPr defaultColWidth="11.57421875" defaultRowHeight="30" customHeight="1"/>
  <cols>
    <col min="1" max="1" width="3.57421875" style="1" customWidth="1"/>
    <col min="2" max="2" width="16.421875" style="2" customWidth="1"/>
    <col min="3" max="12" width="15.57421875" style="1" customWidth="1"/>
    <col min="13" max="16384" width="11.57421875" style="1" customWidth="1"/>
  </cols>
  <sheetData>
    <row r="2" spans="2:12" ht="30" customHeight="1" thickBot="1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51" customHeight="1" thickBot="1">
      <c r="B3" s="44" t="s">
        <v>59</v>
      </c>
      <c r="C3" s="43" t="s">
        <v>58</v>
      </c>
      <c r="D3" s="42" t="s">
        <v>57</v>
      </c>
      <c r="E3" s="42" t="s">
        <v>56</v>
      </c>
      <c r="F3" s="42" t="s">
        <v>55</v>
      </c>
      <c r="G3" s="41" t="s">
        <v>54</v>
      </c>
      <c r="H3" s="41" t="s">
        <v>53</v>
      </c>
      <c r="I3" s="41" t="s">
        <v>52</v>
      </c>
      <c r="J3" s="41" t="s">
        <v>51</v>
      </c>
      <c r="K3" s="40" t="s">
        <v>50</v>
      </c>
      <c r="L3" s="39" t="s">
        <v>49</v>
      </c>
    </row>
    <row r="4" spans="2:12" ht="30" customHeight="1">
      <c r="B4" s="38" t="s">
        <v>48</v>
      </c>
      <c r="C4" s="37">
        <v>157</v>
      </c>
      <c r="D4" s="36">
        <v>84</v>
      </c>
      <c r="E4" s="36">
        <v>0</v>
      </c>
      <c r="F4" s="36">
        <v>20</v>
      </c>
      <c r="G4" s="36">
        <v>2</v>
      </c>
      <c r="H4" s="36">
        <v>120</v>
      </c>
      <c r="I4" s="36">
        <v>43</v>
      </c>
      <c r="J4" s="36">
        <v>5</v>
      </c>
      <c r="K4" s="35">
        <v>22</v>
      </c>
      <c r="L4" s="34">
        <f aca="true" t="shared" si="0" ref="L4:L35">SUM(C4:K4)</f>
        <v>453</v>
      </c>
    </row>
    <row r="5" spans="2:12" ht="30" customHeight="1">
      <c r="B5" s="28" t="s">
        <v>47</v>
      </c>
      <c r="C5" s="27">
        <v>147</v>
      </c>
      <c r="D5" s="26">
        <v>40</v>
      </c>
      <c r="E5" s="26">
        <v>0</v>
      </c>
      <c r="F5" s="26">
        <v>2</v>
      </c>
      <c r="G5" s="26">
        <v>0</v>
      </c>
      <c r="H5" s="26">
        <v>6</v>
      </c>
      <c r="I5" s="26">
        <v>0</v>
      </c>
      <c r="J5" s="26">
        <v>0</v>
      </c>
      <c r="K5" s="25">
        <v>1</v>
      </c>
      <c r="L5" s="24">
        <f t="shared" si="0"/>
        <v>196</v>
      </c>
    </row>
    <row r="6" spans="2:12" ht="30" customHeight="1">
      <c r="B6" s="33" t="s">
        <v>46</v>
      </c>
      <c r="C6" s="32">
        <v>59</v>
      </c>
      <c r="D6" s="31">
        <v>15</v>
      </c>
      <c r="E6" s="31">
        <v>0</v>
      </c>
      <c r="F6" s="31">
        <v>5</v>
      </c>
      <c r="G6" s="31">
        <v>0</v>
      </c>
      <c r="H6" s="31">
        <v>0</v>
      </c>
      <c r="I6" s="31">
        <v>0</v>
      </c>
      <c r="J6" s="31">
        <v>0</v>
      </c>
      <c r="K6" s="30">
        <v>1</v>
      </c>
      <c r="L6" s="29">
        <f t="shared" si="0"/>
        <v>80</v>
      </c>
    </row>
    <row r="7" spans="2:12" ht="30" customHeight="1">
      <c r="B7" s="28" t="s">
        <v>45</v>
      </c>
      <c r="C7" s="27">
        <v>174</v>
      </c>
      <c r="D7" s="26">
        <v>23</v>
      </c>
      <c r="E7" s="26">
        <v>0</v>
      </c>
      <c r="F7" s="26">
        <v>7</v>
      </c>
      <c r="G7" s="26">
        <v>0</v>
      </c>
      <c r="H7" s="26">
        <v>0</v>
      </c>
      <c r="I7" s="26">
        <v>0</v>
      </c>
      <c r="J7" s="26">
        <v>1</v>
      </c>
      <c r="K7" s="25">
        <v>4</v>
      </c>
      <c r="L7" s="24">
        <f t="shared" si="0"/>
        <v>209</v>
      </c>
    </row>
    <row r="8" spans="2:12" ht="30" customHeight="1">
      <c r="B8" s="33" t="s">
        <v>44</v>
      </c>
      <c r="C8" s="32">
        <v>143</v>
      </c>
      <c r="D8" s="31">
        <v>28</v>
      </c>
      <c r="E8" s="31">
        <v>0</v>
      </c>
      <c r="F8" s="31">
        <v>7</v>
      </c>
      <c r="G8" s="31">
        <v>5</v>
      </c>
      <c r="H8" s="31">
        <v>2</v>
      </c>
      <c r="I8" s="31">
        <v>0</v>
      </c>
      <c r="J8" s="31">
        <v>0</v>
      </c>
      <c r="K8" s="30">
        <v>5</v>
      </c>
      <c r="L8" s="29">
        <f t="shared" si="0"/>
        <v>190</v>
      </c>
    </row>
    <row r="9" spans="2:12" ht="30" customHeight="1">
      <c r="B9" s="28" t="s">
        <v>43</v>
      </c>
      <c r="C9" s="27">
        <v>32</v>
      </c>
      <c r="D9" s="26">
        <v>0</v>
      </c>
      <c r="E9" s="26">
        <v>1</v>
      </c>
      <c r="F9" s="26">
        <v>1</v>
      </c>
      <c r="G9" s="26">
        <v>0</v>
      </c>
      <c r="H9" s="26">
        <v>0</v>
      </c>
      <c r="I9" s="26">
        <v>6</v>
      </c>
      <c r="J9" s="26">
        <v>0</v>
      </c>
      <c r="K9" s="25">
        <v>51</v>
      </c>
      <c r="L9" s="24">
        <f t="shared" si="0"/>
        <v>91</v>
      </c>
    </row>
    <row r="10" spans="2:12" ht="30" customHeight="1">
      <c r="B10" s="33" t="s">
        <v>42</v>
      </c>
      <c r="C10" s="32">
        <v>40</v>
      </c>
      <c r="D10" s="31">
        <v>4</v>
      </c>
      <c r="E10" s="31">
        <v>0</v>
      </c>
      <c r="F10" s="31">
        <v>4</v>
      </c>
      <c r="G10" s="31">
        <v>0</v>
      </c>
      <c r="H10" s="31">
        <v>3</v>
      </c>
      <c r="I10" s="31">
        <v>2</v>
      </c>
      <c r="J10" s="31">
        <v>0</v>
      </c>
      <c r="K10" s="30">
        <v>14</v>
      </c>
      <c r="L10" s="29">
        <f t="shared" si="0"/>
        <v>67</v>
      </c>
    </row>
    <row r="11" spans="2:12" ht="30" customHeight="1">
      <c r="B11" s="28" t="s">
        <v>41</v>
      </c>
      <c r="C11" s="27">
        <v>51</v>
      </c>
      <c r="D11" s="26">
        <v>4</v>
      </c>
      <c r="E11" s="26">
        <v>60</v>
      </c>
      <c r="F11" s="26">
        <v>11</v>
      </c>
      <c r="G11" s="26">
        <v>1</v>
      </c>
      <c r="H11" s="26">
        <v>5</v>
      </c>
      <c r="I11" s="26">
        <v>16</v>
      </c>
      <c r="J11" s="26">
        <v>0</v>
      </c>
      <c r="K11" s="25">
        <v>27</v>
      </c>
      <c r="L11" s="24">
        <f t="shared" si="0"/>
        <v>175</v>
      </c>
    </row>
    <row r="12" spans="2:12" ht="30" customHeight="1">
      <c r="B12" s="33" t="s">
        <v>40</v>
      </c>
      <c r="C12" s="32">
        <v>62</v>
      </c>
      <c r="D12" s="31">
        <v>2</v>
      </c>
      <c r="E12" s="31">
        <v>0</v>
      </c>
      <c r="F12" s="31">
        <v>5</v>
      </c>
      <c r="G12" s="31">
        <v>0</v>
      </c>
      <c r="H12" s="31">
        <v>93</v>
      </c>
      <c r="I12" s="31">
        <v>18</v>
      </c>
      <c r="J12" s="31">
        <v>0</v>
      </c>
      <c r="K12" s="30">
        <v>72</v>
      </c>
      <c r="L12" s="29">
        <f t="shared" si="0"/>
        <v>252</v>
      </c>
    </row>
    <row r="13" spans="2:12" ht="30" customHeight="1">
      <c r="B13" s="28" t="s">
        <v>39</v>
      </c>
      <c r="C13" s="27">
        <v>64</v>
      </c>
      <c r="D13" s="26">
        <v>49</v>
      </c>
      <c r="E13" s="26">
        <v>4</v>
      </c>
      <c r="F13" s="26">
        <v>22</v>
      </c>
      <c r="G13" s="26">
        <v>0</v>
      </c>
      <c r="H13" s="26">
        <v>8</v>
      </c>
      <c r="I13" s="26">
        <v>3</v>
      </c>
      <c r="J13" s="26">
        <v>0</v>
      </c>
      <c r="K13" s="25">
        <v>7</v>
      </c>
      <c r="L13" s="24">
        <f t="shared" si="0"/>
        <v>157</v>
      </c>
    </row>
    <row r="14" spans="2:12" ht="30" customHeight="1">
      <c r="B14" s="33" t="s">
        <v>38</v>
      </c>
      <c r="C14" s="32">
        <v>293</v>
      </c>
      <c r="D14" s="31">
        <v>35</v>
      </c>
      <c r="E14" s="31">
        <v>13</v>
      </c>
      <c r="F14" s="31">
        <v>16</v>
      </c>
      <c r="G14" s="31">
        <v>11</v>
      </c>
      <c r="H14" s="31">
        <v>1</v>
      </c>
      <c r="I14" s="31">
        <v>70</v>
      </c>
      <c r="J14" s="31">
        <v>0</v>
      </c>
      <c r="K14" s="30">
        <v>14</v>
      </c>
      <c r="L14" s="29">
        <f t="shared" si="0"/>
        <v>453</v>
      </c>
    </row>
    <row r="15" spans="2:12" ht="30" customHeight="1">
      <c r="B15" s="28" t="s">
        <v>37</v>
      </c>
      <c r="C15" s="27">
        <v>143</v>
      </c>
      <c r="D15" s="26">
        <v>47</v>
      </c>
      <c r="E15" s="26">
        <v>9</v>
      </c>
      <c r="F15" s="26">
        <v>7</v>
      </c>
      <c r="G15" s="26">
        <v>5</v>
      </c>
      <c r="H15" s="26">
        <v>0</v>
      </c>
      <c r="I15" s="26">
        <v>33</v>
      </c>
      <c r="J15" s="26">
        <v>0</v>
      </c>
      <c r="K15" s="25">
        <v>96</v>
      </c>
      <c r="L15" s="24">
        <f t="shared" si="0"/>
        <v>340</v>
      </c>
    </row>
    <row r="16" spans="2:12" ht="30" customHeight="1">
      <c r="B16" s="33" t="s">
        <v>36</v>
      </c>
      <c r="C16" s="32">
        <v>446</v>
      </c>
      <c r="D16" s="31">
        <v>170</v>
      </c>
      <c r="E16" s="31">
        <v>124</v>
      </c>
      <c r="F16" s="31">
        <v>37</v>
      </c>
      <c r="G16" s="31">
        <v>37</v>
      </c>
      <c r="H16" s="31">
        <v>9</v>
      </c>
      <c r="I16" s="31">
        <v>33</v>
      </c>
      <c r="J16" s="31">
        <v>0</v>
      </c>
      <c r="K16" s="30">
        <v>180</v>
      </c>
      <c r="L16" s="29">
        <f t="shared" si="0"/>
        <v>1036</v>
      </c>
    </row>
    <row r="17" spans="2:12" ht="30" customHeight="1">
      <c r="B17" s="28" t="s">
        <v>35</v>
      </c>
      <c r="C17" s="27">
        <v>497</v>
      </c>
      <c r="D17" s="26">
        <v>259</v>
      </c>
      <c r="E17" s="26">
        <v>59</v>
      </c>
      <c r="F17" s="26">
        <v>142</v>
      </c>
      <c r="G17" s="26">
        <v>5</v>
      </c>
      <c r="H17" s="26">
        <v>0</v>
      </c>
      <c r="I17" s="26">
        <v>38</v>
      </c>
      <c r="J17" s="26">
        <v>22</v>
      </c>
      <c r="K17" s="25">
        <v>28</v>
      </c>
      <c r="L17" s="24">
        <f t="shared" si="0"/>
        <v>1050</v>
      </c>
    </row>
    <row r="18" spans="2:12" ht="30" customHeight="1">
      <c r="B18" s="33" t="s">
        <v>34</v>
      </c>
      <c r="C18" s="32">
        <v>94</v>
      </c>
      <c r="D18" s="31">
        <v>26</v>
      </c>
      <c r="E18" s="31">
        <v>4</v>
      </c>
      <c r="F18" s="31">
        <v>8</v>
      </c>
      <c r="G18" s="31">
        <v>0</v>
      </c>
      <c r="H18" s="31">
        <v>0</v>
      </c>
      <c r="I18" s="31">
        <v>0</v>
      </c>
      <c r="J18" s="31">
        <v>0</v>
      </c>
      <c r="K18" s="30">
        <v>10</v>
      </c>
      <c r="L18" s="29">
        <f t="shared" si="0"/>
        <v>142</v>
      </c>
    </row>
    <row r="19" spans="2:12" ht="30" customHeight="1">
      <c r="B19" s="28" t="s">
        <v>33</v>
      </c>
      <c r="C19" s="27">
        <v>85</v>
      </c>
      <c r="D19" s="26">
        <v>7</v>
      </c>
      <c r="E19" s="26">
        <v>0</v>
      </c>
      <c r="F19" s="26">
        <v>5</v>
      </c>
      <c r="G19" s="26">
        <v>4</v>
      </c>
      <c r="H19" s="26">
        <v>0</v>
      </c>
      <c r="I19" s="26">
        <v>0</v>
      </c>
      <c r="J19" s="26">
        <v>0</v>
      </c>
      <c r="K19" s="25">
        <v>3</v>
      </c>
      <c r="L19" s="24">
        <f t="shared" si="0"/>
        <v>104</v>
      </c>
    </row>
    <row r="20" spans="2:12" ht="30" customHeight="1">
      <c r="B20" s="33" t="s">
        <v>32</v>
      </c>
      <c r="C20" s="32">
        <v>186</v>
      </c>
      <c r="D20" s="31">
        <v>32</v>
      </c>
      <c r="E20" s="31">
        <v>5</v>
      </c>
      <c r="F20" s="31">
        <v>6</v>
      </c>
      <c r="G20" s="31">
        <v>0</v>
      </c>
      <c r="H20" s="31">
        <v>0</v>
      </c>
      <c r="I20" s="31">
        <v>0</v>
      </c>
      <c r="J20" s="31">
        <v>1</v>
      </c>
      <c r="K20" s="30">
        <v>6</v>
      </c>
      <c r="L20" s="29">
        <f t="shared" si="0"/>
        <v>236</v>
      </c>
    </row>
    <row r="21" spans="2:12" ht="30" customHeight="1">
      <c r="B21" s="28" t="s">
        <v>31</v>
      </c>
      <c r="C21" s="27">
        <v>123</v>
      </c>
      <c r="D21" s="26">
        <v>22</v>
      </c>
      <c r="E21" s="26">
        <v>16</v>
      </c>
      <c r="F21" s="26">
        <v>5</v>
      </c>
      <c r="G21" s="26">
        <v>0</v>
      </c>
      <c r="H21" s="26">
        <v>0</v>
      </c>
      <c r="I21" s="26">
        <v>0</v>
      </c>
      <c r="J21" s="26">
        <v>0</v>
      </c>
      <c r="K21" s="25">
        <v>5</v>
      </c>
      <c r="L21" s="24">
        <f t="shared" si="0"/>
        <v>171</v>
      </c>
    </row>
    <row r="22" spans="2:12" ht="30" customHeight="1">
      <c r="B22" s="33" t="s">
        <v>30</v>
      </c>
      <c r="C22" s="32">
        <v>101</v>
      </c>
      <c r="D22" s="31">
        <v>34</v>
      </c>
      <c r="E22" s="31">
        <v>2</v>
      </c>
      <c r="F22" s="31">
        <v>31</v>
      </c>
      <c r="G22" s="31">
        <v>0</v>
      </c>
      <c r="H22" s="31">
        <v>0</v>
      </c>
      <c r="I22" s="31">
        <v>3</v>
      </c>
      <c r="J22" s="31">
        <v>0</v>
      </c>
      <c r="K22" s="30">
        <v>11</v>
      </c>
      <c r="L22" s="29">
        <f t="shared" si="0"/>
        <v>182</v>
      </c>
    </row>
    <row r="23" spans="2:12" ht="30" customHeight="1">
      <c r="B23" s="28" t="s">
        <v>29</v>
      </c>
      <c r="C23" s="27">
        <v>154</v>
      </c>
      <c r="D23" s="26">
        <v>32</v>
      </c>
      <c r="E23" s="26">
        <v>16</v>
      </c>
      <c r="F23" s="26">
        <v>19</v>
      </c>
      <c r="G23" s="26">
        <v>5</v>
      </c>
      <c r="H23" s="26">
        <v>3</v>
      </c>
      <c r="I23" s="26">
        <v>29</v>
      </c>
      <c r="J23" s="26">
        <v>0</v>
      </c>
      <c r="K23" s="25">
        <v>43</v>
      </c>
      <c r="L23" s="24">
        <f t="shared" si="0"/>
        <v>301</v>
      </c>
    </row>
    <row r="24" spans="2:12" ht="30" customHeight="1">
      <c r="B24" s="33" t="s">
        <v>28</v>
      </c>
      <c r="C24" s="32">
        <v>206</v>
      </c>
      <c r="D24" s="31">
        <v>40</v>
      </c>
      <c r="E24" s="31">
        <v>25</v>
      </c>
      <c r="F24" s="31">
        <v>39</v>
      </c>
      <c r="G24" s="31">
        <v>1</v>
      </c>
      <c r="H24" s="31">
        <v>34</v>
      </c>
      <c r="I24" s="31">
        <v>11</v>
      </c>
      <c r="J24" s="31">
        <v>0</v>
      </c>
      <c r="K24" s="30">
        <v>39</v>
      </c>
      <c r="L24" s="29">
        <f t="shared" si="0"/>
        <v>395</v>
      </c>
    </row>
    <row r="25" spans="2:12" ht="30" customHeight="1">
      <c r="B25" s="28" t="s">
        <v>27</v>
      </c>
      <c r="C25" s="27">
        <v>421</v>
      </c>
      <c r="D25" s="26">
        <v>88</v>
      </c>
      <c r="E25" s="26">
        <v>36</v>
      </c>
      <c r="F25" s="26">
        <v>14</v>
      </c>
      <c r="G25" s="26">
        <v>10</v>
      </c>
      <c r="H25" s="26">
        <v>0</v>
      </c>
      <c r="I25" s="26">
        <v>1</v>
      </c>
      <c r="J25" s="26">
        <v>1</v>
      </c>
      <c r="K25" s="25">
        <v>15</v>
      </c>
      <c r="L25" s="24">
        <f t="shared" si="0"/>
        <v>586</v>
      </c>
    </row>
    <row r="26" spans="2:12" ht="30" customHeight="1">
      <c r="B26" s="33" t="s">
        <v>26</v>
      </c>
      <c r="C26" s="32">
        <v>309</v>
      </c>
      <c r="D26" s="31">
        <v>125</v>
      </c>
      <c r="E26" s="31">
        <v>37</v>
      </c>
      <c r="F26" s="31">
        <v>22</v>
      </c>
      <c r="G26" s="31">
        <v>3</v>
      </c>
      <c r="H26" s="31">
        <v>0</v>
      </c>
      <c r="I26" s="31">
        <v>28</v>
      </c>
      <c r="J26" s="31">
        <v>3</v>
      </c>
      <c r="K26" s="30">
        <v>22</v>
      </c>
      <c r="L26" s="29">
        <f t="shared" si="0"/>
        <v>549</v>
      </c>
    </row>
    <row r="27" spans="2:12" ht="30" customHeight="1">
      <c r="B27" s="28" t="s">
        <v>25</v>
      </c>
      <c r="C27" s="27">
        <v>269</v>
      </c>
      <c r="D27" s="26">
        <v>33</v>
      </c>
      <c r="E27" s="26">
        <v>3</v>
      </c>
      <c r="F27" s="26">
        <v>22</v>
      </c>
      <c r="G27" s="26">
        <v>0</v>
      </c>
      <c r="H27" s="26">
        <v>1</v>
      </c>
      <c r="I27" s="26">
        <v>1</v>
      </c>
      <c r="J27" s="26">
        <v>0</v>
      </c>
      <c r="K27" s="25">
        <v>2</v>
      </c>
      <c r="L27" s="24">
        <f t="shared" si="0"/>
        <v>331</v>
      </c>
    </row>
    <row r="28" spans="2:12" ht="30" customHeight="1">
      <c r="B28" s="33" t="s">
        <v>24</v>
      </c>
      <c r="C28" s="32">
        <v>41</v>
      </c>
      <c r="D28" s="31">
        <v>21</v>
      </c>
      <c r="E28" s="31">
        <v>46</v>
      </c>
      <c r="F28" s="31">
        <v>12</v>
      </c>
      <c r="G28" s="31">
        <v>0</v>
      </c>
      <c r="H28" s="31">
        <v>21</v>
      </c>
      <c r="I28" s="31">
        <v>13</v>
      </c>
      <c r="J28" s="31">
        <v>0</v>
      </c>
      <c r="K28" s="30">
        <v>22</v>
      </c>
      <c r="L28" s="29">
        <f t="shared" si="0"/>
        <v>176</v>
      </c>
    </row>
    <row r="29" spans="2:12" ht="30" customHeight="1">
      <c r="B29" s="28" t="s">
        <v>23</v>
      </c>
      <c r="C29" s="27">
        <v>170</v>
      </c>
      <c r="D29" s="26">
        <v>56</v>
      </c>
      <c r="E29" s="26">
        <v>24</v>
      </c>
      <c r="F29" s="26">
        <v>2</v>
      </c>
      <c r="G29" s="26">
        <v>5</v>
      </c>
      <c r="H29" s="26">
        <v>0</v>
      </c>
      <c r="I29" s="26">
        <v>0</v>
      </c>
      <c r="J29" s="26">
        <v>1</v>
      </c>
      <c r="K29" s="25">
        <v>15</v>
      </c>
      <c r="L29" s="24">
        <f t="shared" si="0"/>
        <v>273</v>
      </c>
    </row>
    <row r="30" spans="2:12" ht="30" customHeight="1">
      <c r="B30" s="33" t="s">
        <v>22</v>
      </c>
      <c r="C30" s="32">
        <v>228</v>
      </c>
      <c r="D30" s="31">
        <v>77</v>
      </c>
      <c r="E30" s="31">
        <v>6</v>
      </c>
      <c r="F30" s="31">
        <v>12</v>
      </c>
      <c r="G30" s="31">
        <v>0</v>
      </c>
      <c r="H30" s="31">
        <v>0</v>
      </c>
      <c r="I30" s="31">
        <v>4</v>
      </c>
      <c r="J30" s="31">
        <v>0</v>
      </c>
      <c r="K30" s="30">
        <v>13</v>
      </c>
      <c r="L30" s="29">
        <f t="shared" si="0"/>
        <v>340</v>
      </c>
    </row>
    <row r="31" spans="2:12" ht="30" customHeight="1">
      <c r="B31" s="28" t="s">
        <v>21</v>
      </c>
      <c r="C31" s="27">
        <v>216</v>
      </c>
      <c r="D31" s="26">
        <v>20</v>
      </c>
      <c r="E31" s="26">
        <v>2</v>
      </c>
      <c r="F31" s="26">
        <v>254</v>
      </c>
      <c r="G31" s="26">
        <v>1</v>
      </c>
      <c r="H31" s="26">
        <v>4</v>
      </c>
      <c r="I31" s="26">
        <v>5</v>
      </c>
      <c r="J31" s="26">
        <v>1</v>
      </c>
      <c r="K31" s="25">
        <v>20</v>
      </c>
      <c r="L31" s="24">
        <f t="shared" si="0"/>
        <v>523</v>
      </c>
    </row>
    <row r="32" spans="2:12" ht="30" customHeight="1">
      <c r="B32" s="33" t="s">
        <v>20</v>
      </c>
      <c r="C32" s="32">
        <v>33</v>
      </c>
      <c r="D32" s="31">
        <v>3</v>
      </c>
      <c r="E32" s="31">
        <v>5</v>
      </c>
      <c r="F32" s="31">
        <v>13</v>
      </c>
      <c r="G32" s="31">
        <v>0</v>
      </c>
      <c r="H32" s="31">
        <v>2</v>
      </c>
      <c r="I32" s="31">
        <v>2</v>
      </c>
      <c r="J32" s="31">
        <v>0</v>
      </c>
      <c r="K32" s="30">
        <v>21</v>
      </c>
      <c r="L32" s="29">
        <f t="shared" si="0"/>
        <v>79</v>
      </c>
    </row>
    <row r="33" spans="2:12" ht="30" customHeight="1">
      <c r="B33" s="28" t="s">
        <v>19</v>
      </c>
      <c r="C33" s="27">
        <v>63</v>
      </c>
      <c r="D33" s="26">
        <v>15</v>
      </c>
      <c r="E33" s="26">
        <v>1</v>
      </c>
      <c r="F33" s="26">
        <v>12</v>
      </c>
      <c r="G33" s="26">
        <v>0</v>
      </c>
      <c r="H33" s="26">
        <v>5</v>
      </c>
      <c r="I33" s="26">
        <v>2</v>
      </c>
      <c r="J33" s="26">
        <v>1</v>
      </c>
      <c r="K33" s="25">
        <v>3</v>
      </c>
      <c r="L33" s="24">
        <f t="shared" si="0"/>
        <v>102</v>
      </c>
    </row>
    <row r="34" spans="2:12" ht="30" customHeight="1">
      <c r="B34" s="33" t="s">
        <v>18</v>
      </c>
      <c r="C34" s="32">
        <v>27</v>
      </c>
      <c r="D34" s="31">
        <v>1</v>
      </c>
      <c r="E34" s="31">
        <v>12</v>
      </c>
      <c r="F34" s="31">
        <v>3</v>
      </c>
      <c r="G34" s="31">
        <v>0</v>
      </c>
      <c r="H34" s="31">
        <v>0</v>
      </c>
      <c r="I34" s="31">
        <v>0</v>
      </c>
      <c r="J34" s="31">
        <v>0</v>
      </c>
      <c r="K34" s="30">
        <v>2</v>
      </c>
      <c r="L34" s="29">
        <f t="shared" si="0"/>
        <v>45</v>
      </c>
    </row>
    <row r="35" spans="2:12" ht="30" customHeight="1">
      <c r="B35" s="28" t="s">
        <v>17</v>
      </c>
      <c r="C35" s="27">
        <v>59</v>
      </c>
      <c r="D35" s="26">
        <v>12</v>
      </c>
      <c r="E35" s="26">
        <v>0</v>
      </c>
      <c r="F35" s="26">
        <v>18</v>
      </c>
      <c r="G35" s="26">
        <v>2</v>
      </c>
      <c r="H35" s="26">
        <v>0</v>
      </c>
      <c r="I35" s="26">
        <v>8</v>
      </c>
      <c r="J35" s="26">
        <v>3</v>
      </c>
      <c r="K35" s="25">
        <v>12</v>
      </c>
      <c r="L35" s="24">
        <f t="shared" si="0"/>
        <v>114</v>
      </c>
    </row>
    <row r="36" spans="2:12" ht="30" customHeight="1">
      <c r="B36" s="33" t="s">
        <v>16</v>
      </c>
      <c r="C36" s="32">
        <v>36</v>
      </c>
      <c r="D36" s="31">
        <v>0</v>
      </c>
      <c r="E36" s="31">
        <v>0</v>
      </c>
      <c r="F36" s="31">
        <v>6</v>
      </c>
      <c r="G36" s="31">
        <v>0</v>
      </c>
      <c r="H36" s="31">
        <v>0</v>
      </c>
      <c r="I36" s="31">
        <v>0</v>
      </c>
      <c r="J36" s="31">
        <v>0</v>
      </c>
      <c r="K36" s="30">
        <v>2</v>
      </c>
      <c r="L36" s="29">
        <f aca="true" t="shared" si="1" ref="L36:L67">SUM(C36:K36)</f>
        <v>44</v>
      </c>
    </row>
    <row r="37" spans="2:12" ht="30" customHeight="1">
      <c r="B37" s="28" t="s">
        <v>15</v>
      </c>
      <c r="C37" s="27">
        <v>98</v>
      </c>
      <c r="D37" s="26">
        <v>32</v>
      </c>
      <c r="E37" s="26">
        <v>2</v>
      </c>
      <c r="F37" s="26">
        <v>0</v>
      </c>
      <c r="G37" s="26">
        <v>0</v>
      </c>
      <c r="H37" s="26">
        <v>0</v>
      </c>
      <c r="I37" s="26">
        <v>0</v>
      </c>
      <c r="J37" s="26">
        <v>1</v>
      </c>
      <c r="K37" s="25">
        <v>6</v>
      </c>
      <c r="L37" s="24">
        <f t="shared" si="1"/>
        <v>139</v>
      </c>
    </row>
    <row r="38" spans="2:12" ht="30" customHeight="1">
      <c r="B38" s="33" t="s">
        <v>14</v>
      </c>
      <c r="C38" s="32">
        <v>60</v>
      </c>
      <c r="D38" s="31">
        <v>12</v>
      </c>
      <c r="E38" s="31">
        <v>0</v>
      </c>
      <c r="F38" s="31">
        <v>3</v>
      </c>
      <c r="G38" s="31">
        <v>2</v>
      </c>
      <c r="H38" s="31">
        <v>0</v>
      </c>
      <c r="I38" s="31">
        <v>2</v>
      </c>
      <c r="J38" s="31">
        <v>1</v>
      </c>
      <c r="K38" s="30">
        <v>21</v>
      </c>
      <c r="L38" s="29">
        <f t="shared" si="1"/>
        <v>101</v>
      </c>
    </row>
    <row r="39" spans="2:12" ht="30" customHeight="1">
      <c r="B39" s="28" t="s">
        <v>13</v>
      </c>
      <c r="C39" s="27">
        <v>71</v>
      </c>
      <c r="D39" s="26">
        <v>15</v>
      </c>
      <c r="E39" s="26">
        <v>0</v>
      </c>
      <c r="F39" s="26">
        <v>1</v>
      </c>
      <c r="G39" s="26">
        <v>0</v>
      </c>
      <c r="H39" s="26">
        <v>0</v>
      </c>
      <c r="I39" s="26">
        <v>2</v>
      </c>
      <c r="J39" s="26">
        <v>1</v>
      </c>
      <c r="K39" s="25">
        <v>0</v>
      </c>
      <c r="L39" s="24">
        <f t="shared" si="1"/>
        <v>90</v>
      </c>
    </row>
    <row r="40" spans="2:12" ht="30" customHeight="1">
      <c r="B40" s="33" t="s">
        <v>12</v>
      </c>
      <c r="C40" s="32">
        <v>102</v>
      </c>
      <c r="D40" s="31">
        <v>13</v>
      </c>
      <c r="E40" s="31">
        <v>0</v>
      </c>
      <c r="F40" s="31">
        <v>2</v>
      </c>
      <c r="G40" s="31">
        <v>1</v>
      </c>
      <c r="H40" s="31">
        <v>0</v>
      </c>
      <c r="I40" s="31">
        <v>0</v>
      </c>
      <c r="J40" s="31">
        <v>0</v>
      </c>
      <c r="K40" s="30">
        <v>0</v>
      </c>
      <c r="L40" s="29">
        <f t="shared" si="1"/>
        <v>118</v>
      </c>
    </row>
    <row r="41" spans="2:12" ht="30" customHeight="1">
      <c r="B41" s="28" t="s">
        <v>11</v>
      </c>
      <c r="C41" s="27">
        <v>78</v>
      </c>
      <c r="D41" s="26">
        <v>14</v>
      </c>
      <c r="E41" s="26">
        <v>0</v>
      </c>
      <c r="F41" s="26">
        <v>12</v>
      </c>
      <c r="G41" s="26">
        <v>0</v>
      </c>
      <c r="H41" s="26">
        <v>0</v>
      </c>
      <c r="I41" s="26">
        <v>3</v>
      </c>
      <c r="J41" s="26">
        <v>0</v>
      </c>
      <c r="K41" s="25">
        <v>7</v>
      </c>
      <c r="L41" s="24">
        <f t="shared" si="1"/>
        <v>114</v>
      </c>
    </row>
    <row r="42" spans="2:12" ht="30" customHeight="1">
      <c r="B42" s="33" t="s">
        <v>10</v>
      </c>
      <c r="C42" s="32">
        <v>26</v>
      </c>
      <c r="D42" s="31">
        <v>25</v>
      </c>
      <c r="E42" s="31">
        <v>0</v>
      </c>
      <c r="F42" s="31">
        <v>9</v>
      </c>
      <c r="G42" s="31">
        <v>1</v>
      </c>
      <c r="H42" s="31">
        <v>0</v>
      </c>
      <c r="I42" s="31">
        <v>0</v>
      </c>
      <c r="J42" s="31">
        <v>0</v>
      </c>
      <c r="K42" s="30">
        <v>1</v>
      </c>
      <c r="L42" s="29">
        <f t="shared" si="1"/>
        <v>62</v>
      </c>
    </row>
    <row r="43" spans="2:12" ht="30" customHeight="1">
      <c r="B43" s="28" t="s">
        <v>9</v>
      </c>
      <c r="C43" s="27">
        <v>157</v>
      </c>
      <c r="D43" s="26">
        <v>66</v>
      </c>
      <c r="E43" s="26">
        <v>5</v>
      </c>
      <c r="F43" s="26">
        <v>61</v>
      </c>
      <c r="G43" s="26">
        <v>0</v>
      </c>
      <c r="H43" s="26">
        <v>0</v>
      </c>
      <c r="I43" s="26">
        <v>57</v>
      </c>
      <c r="J43" s="26">
        <v>0</v>
      </c>
      <c r="K43" s="25">
        <v>24</v>
      </c>
      <c r="L43" s="24">
        <f t="shared" si="1"/>
        <v>370</v>
      </c>
    </row>
    <row r="44" spans="2:12" ht="30" customHeight="1">
      <c r="B44" s="33" t="s">
        <v>8</v>
      </c>
      <c r="C44" s="32">
        <v>39</v>
      </c>
      <c r="D44" s="31">
        <v>8</v>
      </c>
      <c r="E44" s="31">
        <v>0</v>
      </c>
      <c r="F44" s="31">
        <v>16</v>
      </c>
      <c r="G44" s="31">
        <v>0</v>
      </c>
      <c r="H44" s="31">
        <v>0</v>
      </c>
      <c r="I44" s="31">
        <v>3</v>
      </c>
      <c r="J44" s="31">
        <v>0</v>
      </c>
      <c r="K44" s="30">
        <v>7</v>
      </c>
      <c r="L44" s="29">
        <f t="shared" si="1"/>
        <v>73</v>
      </c>
    </row>
    <row r="45" spans="2:12" ht="30" customHeight="1">
      <c r="B45" s="28" t="s">
        <v>7</v>
      </c>
      <c r="C45" s="27">
        <v>106</v>
      </c>
      <c r="D45" s="26">
        <v>9</v>
      </c>
      <c r="E45" s="26">
        <v>0</v>
      </c>
      <c r="F45" s="26">
        <v>9</v>
      </c>
      <c r="G45" s="26">
        <v>0</v>
      </c>
      <c r="H45" s="26">
        <v>0</v>
      </c>
      <c r="I45" s="26">
        <v>2</v>
      </c>
      <c r="J45" s="26">
        <v>0</v>
      </c>
      <c r="K45" s="25">
        <v>8</v>
      </c>
      <c r="L45" s="24">
        <f t="shared" si="1"/>
        <v>134</v>
      </c>
    </row>
    <row r="46" spans="2:12" ht="30" customHeight="1">
      <c r="B46" s="33" t="s">
        <v>6</v>
      </c>
      <c r="C46" s="32">
        <v>73</v>
      </c>
      <c r="D46" s="31">
        <v>9</v>
      </c>
      <c r="E46" s="31">
        <v>3</v>
      </c>
      <c r="F46" s="31">
        <v>14</v>
      </c>
      <c r="G46" s="31">
        <v>0</v>
      </c>
      <c r="H46" s="31">
        <v>0</v>
      </c>
      <c r="I46" s="31">
        <v>9</v>
      </c>
      <c r="J46" s="31">
        <v>0</v>
      </c>
      <c r="K46" s="30">
        <v>15</v>
      </c>
      <c r="L46" s="29">
        <f t="shared" si="1"/>
        <v>123</v>
      </c>
    </row>
    <row r="47" spans="2:12" ht="30" customHeight="1">
      <c r="B47" s="28" t="s">
        <v>5</v>
      </c>
      <c r="C47" s="27">
        <v>157</v>
      </c>
      <c r="D47" s="26">
        <v>39</v>
      </c>
      <c r="E47" s="26">
        <v>1</v>
      </c>
      <c r="F47" s="26">
        <v>15</v>
      </c>
      <c r="G47" s="26">
        <v>1</v>
      </c>
      <c r="H47" s="26">
        <v>0</v>
      </c>
      <c r="I47" s="26">
        <v>4</v>
      </c>
      <c r="J47" s="26">
        <v>0</v>
      </c>
      <c r="K47" s="25">
        <v>11</v>
      </c>
      <c r="L47" s="24">
        <f t="shared" si="1"/>
        <v>228</v>
      </c>
    </row>
    <row r="48" spans="2:12" ht="30" customHeight="1">
      <c r="B48" s="33" t="s">
        <v>4</v>
      </c>
      <c r="C48" s="32">
        <v>21</v>
      </c>
      <c r="D48" s="31">
        <v>3</v>
      </c>
      <c r="E48" s="31">
        <v>1</v>
      </c>
      <c r="F48" s="31">
        <v>8</v>
      </c>
      <c r="G48" s="31">
        <v>0</v>
      </c>
      <c r="H48" s="31">
        <v>0</v>
      </c>
      <c r="I48" s="31">
        <v>4</v>
      </c>
      <c r="J48" s="31">
        <v>1</v>
      </c>
      <c r="K48" s="30">
        <v>1</v>
      </c>
      <c r="L48" s="29">
        <f t="shared" si="1"/>
        <v>39</v>
      </c>
    </row>
    <row r="49" spans="2:12" ht="30" customHeight="1">
      <c r="B49" s="28" t="s">
        <v>3</v>
      </c>
      <c r="C49" s="27">
        <v>70</v>
      </c>
      <c r="D49" s="26">
        <v>14</v>
      </c>
      <c r="E49" s="26">
        <v>7</v>
      </c>
      <c r="F49" s="26">
        <v>10</v>
      </c>
      <c r="G49" s="26">
        <v>0</v>
      </c>
      <c r="H49" s="26">
        <v>20</v>
      </c>
      <c r="I49" s="26">
        <v>8</v>
      </c>
      <c r="J49" s="26">
        <v>0</v>
      </c>
      <c r="K49" s="25">
        <v>20</v>
      </c>
      <c r="L49" s="24">
        <f t="shared" si="1"/>
        <v>149</v>
      </c>
    </row>
    <row r="50" spans="2:12" ht="30" customHeight="1" thickBot="1">
      <c r="B50" s="23" t="s">
        <v>2</v>
      </c>
      <c r="C50" s="22">
        <v>24</v>
      </c>
      <c r="D50" s="21">
        <v>1</v>
      </c>
      <c r="E50" s="21">
        <v>17</v>
      </c>
      <c r="F50" s="21">
        <v>16</v>
      </c>
      <c r="G50" s="21">
        <v>0</v>
      </c>
      <c r="H50" s="21">
        <v>6</v>
      </c>
      <c r="I50" s="21">
        <v>3</v>
      </c>
      <c r="J50" s="21">
        <v>3</v>
      </c>
      <c r="K50" s="20">
        <v>2</v>
      </c>
      <c r="L50" s="19">
        <f t="shared" si="1"/>
        <v>72</v>
      </c>
    </row>
    <row r="51" spans="2:12" ht="30" customHeight="1" thickTop="1">
      <c r="B51" s="47" t="s">
        <v>1</v>
      </c>
      <c r="C51" s="18">
        <f aca="true" t="shared" si="2" ref="C51:K51">SUM(C4:C50)</f>
        <v>6211</v>
      </c>
      <c r="D51" s="17">
        <f t="shared" si="2"/>
        <v>1664</v>
      </c>
      <c r="E51" s="17">
        <f t="shared" si="2"/>
        <v>546</v>
      </c>
      <c r="F51" s="17">
        <f t="shared" si="2"/>
        <v>965</v>
      </c>
      <c r="G51" s="17">
        <f t="shared" si="2"/>
        <v>102</v>
      </c>
      <c r="H51" s="17">
        <f t="shared" si="2"/>
        <v>343</v>
      </c>
      <c r="I51" s="17">
        <f t="shared" si="2"/>
        <v>466</v>
      </c>
      <c r="J51" s="17">
        <f t="shared" si="2"/>
        <v>46</v>
      </c>
      <c r="K51" s="16">
        <f t="shared" si="2"/>
        <v>911</v>
      </c>
      <c r="L51" s="15">
        <f t="shared" si="1"/>
        <v>11254</v>
      </c>
    </row>
    <row r="52" spans="2:12" ht="30" customHeight="1" thickBot="1">
      <c r="B52" s="48"/>
      <c r="C52" s="14">
        <f>C51/L51</f>
        <v>0.5518926603874178</v>
      </c>
      <c r="D52" s="13">
        <f>D51/L51</f>
        <v>0.14785853918606717</v>
      </c>
      <c r="E52" s="13">
        <f>E51/L51</f>
        <v>0.04851608317042829</v>
      </c>
      <c r="F52" s="13">
        <f>F51/L51</f>
        <v>0.0857472898524969</v>
      </c>
      <c r="G52" s="13">
        <f>G51/L51</f>
        <v>0.00906344410876133</v>
      </c>
      <c r="H52" s="13">
        <f>H51/L51</f>
        <v>0.030478052248089568</v>
      </c>
      <c r="I52" s="13">
        <f>I51/L51</f>
        <v>0.041407499555713524</v>
      </c>
      <c r="J52" s="13">
        <f>J51/L51</f>
        <v>0.004087435578460991</v>
      </c>
      <c r="K52" s="12">
        <f>K51/L51</f>
        <v>0.08094899591256442</v>
      </c>
      <c r="L52" s="11">
        <f t="shared" si="1"/>
        <v>1</v>
      </c>
    </row>
    <row r="53" spans="2:12" ht="30" customHeight="1" thickTop="1">
      <c r="B53" s="49" t="s">
        <v>0</v>
      </c>
      <c r="C53" s="10">
        <v>3818</v>
      </c>
      <c r="D53" s="9">
        <v>954</v>
      </c>
      <c r="E53" s="9">
        <v>469</v>
      </c>
      <c r="F53" s="9">
        <v>784</v>
      </c>
      <c r="G53" s="9">
        <v>70</v>
      </c>
      <c r="H53" s="9">
        <v>290</v>
      </c>
      <c r="I53" s="9">
        <v>411</v>
      </c>
      <c r="J53" s="9">
        <v>41</v>
      </c>
      <c r="K53" s="8">
        <v>709</v>
      </c>
      <c r="L53" s="7">
        <f t="shared" si="1"/>
        <v>7546</v>
      </c>
    </row>
    <row r="54" spans="2:12" ht="30" customHeight="1" thickBot="1">
      <c r="B54" s="50"/>
      <c r="C54" s="6">
        <f>C53/L53</f>
        <v>0.5059634243307712</v>
      </c>
      <c r="D54" s="5">
        <f>D53/L53</f>
        <v>0.1264245958123509</v>
      </c>
      <c r="E54" s="5">
        <f>E53/L53</f>
        <v>0.06215213358070501</v>
      </c>
      <c r="F54" s="5">
        <f>F53/L53</f>
        <v>0.1038961038961039</v>
      </c>
      <c r="G54" s="5">
        <f>G53/L53</f>
        <v>0.00927643784786642</v>
      </c>
      <c r="H54" s="5">
        <f>H53/L53</f>
        <v>0.03843095679830374</v>
      </c>
      <c r="I54" s="5">
        <f>I53/L53</f>
        <v>0.05446594222104426</v>
      </c>
      <c r="J54" s="5">
        <f>J53/L53</f>
        <v>0.005433342168036046</v>
      </c>
      <c r="K54" s="4">
        <f>K53/L53</f>
        <v>0.09395706334481845</v>
      </c>
      <c r="L54" s="3">
        <f t="shared" si="1"/>
        <v>1</v>
      </c>
    </row>
  </sheetData>
  <sheetProtection/>
  <mergeCells count="3">
    <mergeCell ref="B2:L2"/>
    <mergeCell ref="B51:B52"/>
    <mergeCell ref="B53:B5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2013-03-27T10:28:18Z</dcterms:created>
  <dcterms:modified xsi:type="dcterms:W3CDTF">2013-03-28T03:00:18Z</dcterms:modified>
  <cp:category/>
  <cp:version/>
  <cp:contentType/>
  <cp:contentStatus/>
</cp:coreProperties>
</file>