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3615" windowWidth="4320" windowHeight="3630" activeTab="0"/>
  </bookViews>
  <sheets>
    <sheet name="第１表" sheetId="1" r:id="rId1"/>
  </sheets>
  <definedNames>
    <definedName name="_xlnm.Print_Area" localSheetId="0">'第１表'!$A$1:$Y$30</definedName>
  </definedNames>
  <calcPr fullCalcOnLoad="1"/>
</workbook>
</file>

<file path=xl/sharedStrings.xml><?xml version="1.0" encoding="utf-8"?>
<sst xmlns="http://schemas.openxmlformats.org/spreadsheetml/2006/main" count="56" uniqueCount="52">
  <si>
    <t>有害光線</t>
  </si>
  <si>
    <t>電離放射線</t>
  </si>
  <si>
    <t>異常気圧下</t>
  </si>
  <si>
    <t>異常温度</t>
  </si>
  <si>
    <t>騒音</t>
  </si>
  <si>
    <t>以外の原因</t>
  </si>
  <si>
    <t>重激業務</t>
  </si>
  <si>
    <t>非災害性腰痛</t>
  </si>
  <si>
    <t>振動障害</t>
  </si>
  <si>
    <t>手指前腕</t>
  </si>
  <si>
    <t>酸素欠乏症</t>
  </si>
  <si>
    <t>化学物質</t>
  </si>
  <si>
    <t>じん肺</t>
  </si>
  <si>
    <t>病原体</t>
  </si>
  <si>
    <t>その他の疾病</t>
  </si>
  <si>
    <t>合計</t>
  </si>
  <si>
    <t>物理的因子</t>
  </si>
  <si>
    <t>作業態様</t>
  </si>
  <si>
    <t>がん</t>
  </si>
  <si>
    <t>負傷に起因
する疾病</t>
  </si>
  <si>
    <t>合　　　計</t>
  </si>
  <si>
    <t>製　　　　　　　　造　　　　　　　　業</t>
  </si>
  <si>
    <t>食料品
製造業</t>
  </si>
  <si>
    <t>木材・
木製品
家具・
装備品
製造業　</t>
  </si>
  <si>
    <t>繊 維・
繊維
製品
製造業</t>
  </si>
  <si>
    <r>
      <rPr>
        <sz val="8"/>
        <rFont val="ＭＳ Ｐゴシック"/>
        <family val="3"/>
      </rPr>
      <t>パルプ・紙</t>
    </r>
    <r>
      <rPr>
        <sz val="9"/>
        <rFont val="ＭＳ Ｐゴシック"/>
        <family val="3"/>
      </rPr>
      <t xml:space="preserve">
紙加工品
印刷・
製本業</t>
    </r>
  </si>
  <si>
    <t>化学
工業</t>
  </si>
  <si>
    <t>窯業・
土石製品製造業</t>
  </si>
  <si>
    <t>鉄鋼・
非鉄金属製造業</t>
  </si>
  <si>
    <t>金属製品
製造業</t>
  </si>
  <si>
    <t>一般・
電気・
輸送用
機械工業</t>
  </si>
  <si>
    <t>電気・
ガス・
水道業</t>
  </si>
  <si>
    <t>その他の
製造業</t>
  </si>
  <si>
    <t>小計</t>
  </si>
  <si>
    <t>鉱業</t>
  </si>
  <si>
    <t>建設業</t>
  </si>
  <si>
    <t>運輸
交通業</t>
  </si>
  <si>
    <t>貨物
取扱業</t>
  </si>
  <si>
    <t>農林
水産業</t>
  </si>
  <si>
    <t>商業・
金融・
広告業</t>
  </si>
  <si>
    <t>保健
衛生業</t>
  </si>
  <si>
    <t>接客・
娯楽業</t>
  </si>
  <si>
    <t>清掃・
と畜業</t>
  </si>
  <si>
    <t>その他の
事業</t>
  </si>
  <si>
    <t>資料：業務上疾病調</t>
  </si>
  <si>
    <t>（注）</t>
  </si>
  <si>
    <t>１　表は休業４日以上のものである。</t>
  </si>
  <si>
    <t>２　疾病分類は労働基準法施行規則第３５条によるものを整理したものである。</t>
  </si>
  <si>
    <t>３　「負傷に起因する疾病」欄内の（　　）は腰痛で内数である。</t>
  </si>
  <si>
    <t>４　「化学物質」は労働基準法施行規則別表第１の２第７号に掲げる名称の化学物質である。</t>
  </si>
  <si>
    <t>５　本統計の数字は平成２３年中に発生した疾病で平成２４年３月末日までに把握したものである。</t>
  </si>
  <si>
    <t>平成２３年業務上疾病発生状況（業種別・疾病別）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</si>
</sst>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平成&quot;@&quot;年度  業種別規模別監督結果&quot;"/>
    <numFmt numFmtId="178" formatCode="00"/>
    <numFmt numFmtId="179" formatCode="&quot;平成&quot;@&quot;年&quot;"/>
    <numFmt numFmtId="180" formatCode="&quot;署別業種別労働災害発生状況（平成&quot;@&quot;年）&quot;"/>
    <numFmt numFmtId="181" formatCode="&quot;(&quot;#,##0&quot;)&quot;"/>
    <numFmt numFmtId="182" formatCode="&quot;業種別事故型別労働災害発生状況（平成&quot;@&quot;年）&quot;"/>
    <numFmt numFmtId="183" formatCode="&quot;業種別年齢別労働災害発生状況（平成&quot;@&quot;年）&quot;"/>
    <numFmt numFmtId="184" formatCode="&quot;業種別事業場規模別労働災害発生状況（平成&quot;@&quot;年）&quot;"/>
    <numFmt numFmtId="185" formatCode="&quot;業種別疾病分類別業務上疾病発生状況（平成&quot;@&quot;年）&quot;"/>
    <numFmt numFmtId="186" formatCode="&quot;業種別傷病分類別業務上疾病発生状況（平成&quot;@&quot;年）&quot;"/>
    <numFmt numFmtId="187" formatCode="[$-411]&quot;業種別傷病分類別業務上疾病発生状況（&quot;ggg\ ee&quot;年）&quot;"/>
    <numFmt numFmtId="188" formatCode="[$-411]&quot;業種別傷病分類別業務上疾病発生状況（&quot;ggg\ e&quot;年）&quot;"/>
    <numFmt numFmtId="189" formatCode="[$-411]&quot;業種別傷病分類別業務上疾病発生状況（&quot;g\ e&quot;年）&quot;"/>
    <numFmt numFmtId="190" formatCode="[$-411]&quot;業種別傷病分類別業務上疾病発生状況（&quot;gg\ e&quot;年）&quot;"/>
    <numFmt numFmtId="191" formatCode="[$-411]ggg\ e&quot;年 業種別傷病分類別業務上疾病発生状況（&quot;m&quot;月末の状況）&quot;"/>
    <numFmt numFmtId="192" formatCode="[$-411]ggg\ e&quot;年 業種別傷病分類別業務上疾病発生状況（&quot;m&quot;月末累計）&quot;"/>
    <numFmt numFmtId="193" formatCode="#,##0_ "/>
    <numFmt numFmtId="194" formatCode="#,##0;[Red]#,##0"/>
    <numFmt numFmtId="195" formatCode="ggge&quot;年&quot;m&quot;月集計&quot;"/>
    <numFmt numFmtId="196" formatCode="#,##0_);[Red]\(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\(0.0\)"/>
    <numFmt numFmtId="202" formatCode="0.0_);\(0.0\)"/>
    <numFmt numFmtId="203" formatCode="#,##0.0_ "/>
    <numFmt numFmtId="204" formatCode="0.0\ "/>
    <numFmt numFmtId="205" formatCode="0.0_);[Red]\(0.0\)"/>
    <numFmt numFmtId="206" formatCode="0.0_ "/>
    <numFmt numFmtId="207" formatCode="[$-411]ggg\ e&quot;年 業種別じん肺健康管理実施状況&quot;"/>
    <numFmt numFmtId="208" formatCode="&quot;(&quot;#,##0&quot;)&quot;;#,##0"/>
    <numFmt numFmtId="209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210" formatCode="&quot;平&quot;&quot;成&quot;\ @\ &quot;年&quot;\ \ &quot;規&quot;&quot;模&quot;&quot;別&quot;&quot;業&quot;&quot;種&quot;&quot;別&quot;&quot;定&quot;&quot;期&quot;&quot;健&quot;&quot;康&quot;&quot;診&quot;&quot;断&quot;&quot;結&quot;&quot;果&quot;&quot;実&quot;&quot;施&quot;&quot;状&quot;&quot;況&quot;&quot;報&quot;&quot;告&quot;\ \(&quot;そ&quot;&quot;の&quot;&quot;一&quot;\)"/>
    <numFmt numFmtId="211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212" formatCode="#,##0_);\(#,##0\)"/>
    <numFmt numFmtId="213" formatCode="0.0;[Red]0.0"/>
    <numFmt numFmtId="214" formatCode="\(#,##0\)"/>
    <numFmt numFmtId="215" formatCode="0.00;[Red]0.00"/>
    <numFmt numFmtId="216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217" formatCode="0.00_);[Red]\(0.00\)"/>
    <numFmt numFmtId="218" formatCode="[$-411]ggg\ e&quot;年&quot;\ \ &quot;規&quot;\ &quot;模&quot;\ &quot;別&quot;\ &quot;都 道 府 県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219" formatCode="\(0\)"/>
  </numFmts>
  <fonts count="46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2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thin"/>
      <right style="medium"/>
      <top style="thin"/>
      <bottom>
        <color indexed="63"/>
      </bottom>
      <diagonal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194" fontId="44" fillId="0" borderId="10" xfId="62" applyNumberFormat="1" applyFont="1" applyBorder="1">
      <alignment/>
      <protection/>
    </xf>
    <xf numFmtId="194" fontId="44" fillId="0" borderId="11" xfId="62" applyNumberFormat="1" applyFont="1" applyBorder="1">
      <alignment/>
      <protection/>
    </xf>
    <xf numFmtId="181" fontId="44" fillId="0" borderId="12" xfId="62" applyNumberFormat="1" applyFont="1" applyBorder="1">
      <alignment/>
      <protection/>
    </xf>
    <xf numFmtId="194" fontId="44" fillId="0" borderId="10" xfId="62" applyNumberFormat="1" applyFont="1" applyBorder="1">
      <alignment/>
      <protection/>
    </xf>
    <xf numFmtId="194" fontId="44" fillId="0" borderId="13" xfId="62" applyNumberFormat="1" applyFont="1" applyBorder="1">
      <alignment/>
      <protection/>
    </xf>
    <xf numFmtId="194" fontId="44" fillId="0" borderId="14" xfId="62" applyNumberFormat="1" applyFont="1" applyBorder="1">
      <alignment/>
      <protection/>
    </xf>
    <xf numFmtId="181" fontId="44" fillId="0" borderId="15" xfId="62" applyNumberFormat="1" applyFont="1" applyBorder="1">
      <alignment/>
      <protection/>
    </xf>
    <xf numFmtId="194" fontId="44" fillId="0" borderId="16" xfId="62" applyNumberFormat="1" applyFont="1" applyBorder="1">
      <alignment/>
      <protection/>
    </xf>
    <xf numFmtId="194" fontId="44" fillId="0" borderId="17" xfId="62" applyNumberFormat="1" applyFont="1" applyBorder="1">
      <alignment/>
      <protection/>
    </xf>
    <xf numFmtId="194" fontId="44" fillId="0" borderId="18" xfId="62" applyNumberFormat="1" applyFont="1" applyBorder="1">
      <alignment/>
      <protection/>
    </xf>
    <xf numFmtId="194" fontId="44" fillId="0" borderId="19" xfId="62" applyNumberFormat="1" applyFont="1" applyBorder="1">
      <alignment/>
      <protection/>
    </xf>
    <xf numFmtId="181" fontId="44" fillId="0" borderId="20" xfId="62" applyNumberFormat="1" applyFont="1" applyBorder="1">
      <alignment/>
      <protection/>
    </xf>
    <xf numFmtId="194" fontId="44" fillId="0" borderId="21" xfId="62" applyNumberFormat="1" applyFont="1" applyBorder="1">
      <alignment/>
      <protection/>
    </xf>
    <xf numFmtId="194" fontId="44" fillId="0" borderId="22" xfId="62" applyNumberFormat="1" applyFont="1" applyBorder="1">
      <alignment/>
      <protection/>
    </xf>
    <xf numFmtId="194" fontId="44" fillId="0" borderId="23" xfId="62" applyNumberFormat="1" applyFont="1" applyBorder="1">
      <alignment/>
      <protection/>
    </xf>
    <xf numFmtId="194" fontId="44" fillId="0" borderId="24" xfId="62" applyNumberFormat="1" applyFont="1" applyBorder="1">
      <alignment/>
      <protection/>
    </xf>
    <xf numFmtId="181" fontId="44" fillId="0" borderId="25" xfId="62" applyNumberFormat="1" applyFont="1" applyBorder="1">
      <alignment/>
      <protection/>
    </xf>
    <xf numFmtId="194" fontId="44" fillId="0" borderId="26" xfId="62" applyNumberFormat="1" applyFont="1" applyBorder="1">
      <alignment/>
      <protection/>
    </xf>
    <xf numFmtId="194" fontId="44" fillId="0" borderId="27" xfId="62" applyNumberFormat="1" applyFont="1" applyBorder="1">
      <alignment/>
      <protection/>
    </xf>
    <xf numFmtId="194" fontId="44" fillId="0" borderId="28" xfId="62" applyNumberFormat="1" applyFont="1" applyBorder="1">
      <alignment/>
      <protection/>
    </xf>
    <xf numFmtId="194" fontId="44" fillId="0" borderId="29" xfId="62" applyNumberFormat="1" applyFont="1" applyBorder="1">
      <alignment/>
      <protection/>
    </xf>
    <xf numFmtId="181" fontId="44" fillId="0" borderId="30" xfId="62" applyNumberFormat="1" applyFont="1" applyBorder="1">
      <alignment/>
      <protection/>
    </xf>
    <xf numFmtId="194" fontId="44" fillId="0" borderId="31" xfId="62" applyNumberFormat="1" applyFont="1" applyBorder="1">
      <alignment/>
      <protection/>
    </xf>
    <xf numFmtId="194" fontId="44" fillId="0" borderId="32" xfId="62" applyNumberFormat="1" applyFont="1" applyBorder="1">
      <alignment/>
      <protection/>
    </xf>
    <xf numFmtId="194" fontId="44" fillId="0" borderId="33" xfId="62" applyNumberFormat="1" applyFont="1" applyBorder="1">
      <alignment/>
      <protection/>
    </xf>
    <xf numFmtId="194" fontId="44" fillId="0" borderId="34" xfId="62" applyNumberFormat="1" applyFont="1" applyBorder="1">
      <alignment/>
      <protection/>
    </xf>
    <xf numFmtId="0" fontId="44" fillId="0" borderId="35" xfId="0" applyFont="1" applyBorder="1" applyAlignment="1">
      <alignment horizontal="left" vertical="top" wrapText="1"/>
    </xf>
    <xf numFmtId="0" fontId="44" fillId="0" borderId="36" xfId="0" applyFont="1" applyBorder="1" applyAlignment="1">
      <alignment horizontal="left" vertical="top" wrapText="1"/>
    </xf>
    <xf numFmtId="0" fontId="44" fillId="0" borderId="37" xfId="0" applyFont="1" applyBorder="1" applyAlignment="1">
      <alignment horizontal="left" vertical="top" wrapText="1"/>
    </xf>
    <xf numFmtId="181" fontId="44" fillId="0" borderId="38" xfId="62" applyNumberFormat="1" applyFont="1" applyBorder="1">
      <alignment/>
      <protection/>
    </xf>
    <xf numFmtId="194" fontId="44" fillId="0" borderId="39" xfId="62" applyNumberFormat="1" applyFont="1" applyBorder="1">
      <alignment/>
      <protection/>
    </xf>
    <xf numFmtId="194" fontId="44" fillId="0" borderId="40" xfId="62" applyNumberFormat="1" applyFont="1" applyBorder="1">
      <alignment/>
      <protection/>
    </xf>
    <xf numFmtId="194" fontId="44" fillId="0" borderId="41" xfId="62" applyNumberFormat="1" applyFont="1" applyBorder="1">
      <alignment/>
      <protection/>
    </xf>
    <xf numFmtId="194" fontId="44" fillId="0" borderId="42" xfId="62" applyNumberFormat="1" applyFont="1" applyBorder="1">
      <alignment/>
      <protection/>
    </xf>
    <xf numFmtId="0" fontId="44" fillId="0" borderId="43" xfId="0" applyFont="1" applyBorder="1" applyAlignment="1">
      <alignment horizontal="center" vertical="center" wrapText="1"/>
    </xf>
    <xf numFmtId="0" fontId="44" fillId="0" borderId="14" xfId="62" applyFont="1" applyBorder="1" applyAlignment="1">
      <alignment horizontal="center" vertical="center" wrapText="1"/>
      <protection/>
    </xf>
    <xf numFmtId="0" fontId="44" fillId="0" borderId="19" xfId="62" applyFont="1" applyBorder="1" applyAlignment="1">
      <alignment horizontal="center" vertical="center" wrapText="1"/>
      <protection/>
    </xf>
    <xf numFmtId="0" fontId="44" fillId="0" borderId="42" xfId="62" applyFont="1" applyBorder="1" applyAlignment="1">
      <alignment horizontal="center" vertical="center" wrapText="1"/>
      <protection/>
    </xf>
    <xf numFmtId="0" fontId="44" fillId="0" borderId="0" xfId="0" applyFont="1" applyAlignment="1">
      <alignment horizontal="right"/>
    </xf>
    <xf numFmtId="196" fontId="44" fillId="0" borderId="44" xfId="62" applyNumberFormat="1" applyFont="1" applyBorder="1">
      <alignment/>
      <protection/>
    </xf>
    <xf numFmtId="196" fontId="44" fillId="0" borderId="45" xfId="62" applyNumberFormat="1" applyFont="1" applyBorder="1">
      <alignment/>
      <protection/>
    </xf>
    <xf numFmtId="196" fontId="44" fillId="0" borderId="46" xfId="62" applyNumberFormat="1" applyFont="1" applyBorder="1">
      <alignment/>
      <protection/>
    </xf>
    <xf numFmtId="196" fontId="44" fillId="0" borderId="47" xfId="62" applyNumberFormat="1" applyFont="1" applyBorder="1">
      <alignment/>
      <protection/>
    </xf>
    <xf numFmtId="196" fontId="44" fillId="0" borderId="48" xfId="62" applyNumberFormat="1" applyFont="1" applyBorder="1">
      <alignment/>
      <protection/>
    </xf>
    <xf numFmtId="196" fontId="44" fillId="0" borderId="49" xfId="0" applyNumberFormat="1" applyFont="1" applyBorder="1" applyAlignment="1">
      <alignment/>
    </xf>
    <xf numFmtId="0" fontId="45" fillId="0" borderId="25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4" fillId="0" borderId="52" xfId="0" applyFont="1" applyBorder="1" applyAlignment="1">
      <alignment horizontal="center"/>
    </xf>
    <xf numFmtId="0" fontId="44" fillId="0" borderId="53" xfId="0" applyFont="1" applyBorder="1" applyAlignment="1">
      <alignment horizontal="center"/>
    </xf>
    <xf numFmtId="0" fontId="44" fillId="0" borderId="39" xfId="62" applyFont="1" applyBorder="1" applyAlignment="1">
      <alignment horizontal="center" vertical="center" wrapText="1"/>
      <protection/>
    </xf>
    <xf numFmtId="0" fontId="44" fillId="0" borderId="54" xfId="62" applyFont="1" applyBorder="1" applyAlignment="1">
      <alignment horizontal="center" vertical="center" wrapText="1"/>
      <protection/>
    </xf>
    <xf numFmtId="0" fontId="44" fillId="0" borderId="26" xfId="62" applyFont="1" applyBorder="1" applyAlignment="1">
      <alignment horizontal="center" vertical="center" wrapText="1"/>
      <protection/>
    </xf>
    <xf numFmtId="0" fontId="44" fillId="0" borderId="55" xfId="62" applyFont="1" applyBorder="1" applyAlignment="1">
      <alignment horizontal="center" vertical="center" wrapText="1"/>
      <protection/>
    </xf>
    <xf numFmtId="0" fontId="44" fillId="0" borderId="31" xfId="62" applyFont="1" applyBorder="1" applyAlignment="1">
      <alignment horizontal="center" vertical="center" wrapText="1"/>
      <protection/>
    </xf>
    <xf numFmtId="0" fontId="44" fillId="0" borderId="56" xfId="62" applyFont="1" applyBorder="1" applyAlignment="1">
      <alignment horizontal="center" vertical="center" wrapText="1"/>
      <protection/>
    </xf>
    <xf numFmtId="0" fontId="44" fillId="0" borderId="57" xfId="0" applyFont="1" applyBorder="1" applyAlignment="1">
      <alignment horizontal="center" vertical="center" wrapText="1"/>
    </xf>
    <xf numFmtId="194" fontId="44" fillId="0" borderId="35" xfId="62" applyNumberFormat="1" applyFont="1" applyBorder="1" applyAlignment="1">
      <alignment vertical="center"/>
      <protection/>
    </xf>
    <xf numFmtId="0" fontId="44" fillId="0" borderId="58" xfId="0" applyFont="1" applyBorder="1" applyAlignment="1">
      <alignment horizontal="center" vertical="center" wrapText="1"/>
    </xf>
    <xf numFmtId="181" fontId="44" fillId="0" borderId="37" xfId="62" applyNumberFormat="1" applyFont="1" applyBorder="1" applyAlignment="1">
      <alignment vertical="center"/>
      <protection/>
    </xf>
    <xf numFmtId="0" fontId="44" fillId="0" borderId="57" xfId="0" applyFont="1" applyBorder="1" applyAlignment="1">
      <alignment horizontal="center" vertical="center" textRotation="255"/>
    </xf>
    <xf numFmtId="0" fontId="44" fillId="0" borderId="59" xfId="0" applyFont="1" applyBorder="1" applyAlignment="1">
      <alignment horizontal="center" vertical="center" textRotation="255"/>
    </xf>
    <xf numFmtId="0" fontId="44" fillId="0" borderId="58" xfId="0" applyFont="1" applyBorder="1" applyAlignment="1">
      <alignment horizontal="center" vertical="center" textRotation="255"/>
    </xf>
    <xf numFmtId="0" fontId="44" fillId="0" borderId="60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49" fontId="44" fillId="0" borderId="43" xfId="0" applyNumberFormat="1" applyFont="1" applyBorder="1" applyAlignment="1">
      <alignment horizontal="left" vertical="top" wrapText="1"/>
    </xf>
    <xf numFmtId="49" fontId="44" fillId="0" borderId="61" xfId="0" applyNumberFormat="1" applyFont="1" applyBorder="1" applyAlignment="1">
      <alignment horizontal="left" vertical="top" wrapText="1"/>
    </xf>
    <xf numFmtId="49" fontId="44" fillId="0" borderId="43" xfId="0" applyNumberFormat="1" applyFont="1" applyBorder="1" applyAlignment="1">
      <alignment horizontal="center" vertical="top" wrapText="1"/>
    </xf>
    <xf numFmtId="49" fontId="44" fillId="0" borderId="61" xfId="0" applyNumberFormat="1" applyFont="1" applyBorder="1" applyAlignment="1">
      <alignment horizontal="center" vertical="top" wrapText="1"/>
    </xf>
    <xf numFmtId="0" fontId="44" fillId="0" borderId="57" xfId="0" applyFont="1" applyBorder="1" applyAlignment="1">
      <alignment horizontal="left" vertical="top" wrapText="1"/>
    </xf>
    <xf numFmtId="0" fontId="44" fillId="0" borderId="35" xfId="0" applyFont="1" applyBorder="1" applyAlignment="1">
      <alignment horizontal="left" vertical="top" wrapText="1"/>
    </xf>
    <xf numFmtId="49" fontId="44" fillId="0" borderId="59" xfId="0" applyNumberFormat="1" applyFont="1" applyBorder="1" applyAlignment="1">
      <alignment horizontal="left" vertical="top" wrapText="1"/>
    </xf>
    <xf numFmtId="49" fontId="44" fillId="0" borderId="36" xfId="0" applyNumberFormat="1" applyFont="1" applyBorder="1" applyAlignment="1">
      <alignment horizontal="left" vertical="top" wrapText="1"/>
    </xf>
    <xf numFmtId="0" fontId="44" fillId="0" borderId="58" xfId="0" applyFont="1" applyBorder="1" applyAlignment="1">
      <alignment horizontal="left" vertical="top" wrapText="1"/>
    </xf>
    <xf numFmtId="0" fontId="44" fillId="0" borderId="37" xfId="0" applyFont="1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heet1 (2)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</xdr:row>
      <xdr:rowOff>76200</xdr:rowOff>
    </xdr:from>
    <xdr:to>
      <xdr:col>2</xdr:col>
      <xdr:colOff>38100</xdr:colOff>
      <xdr:row>2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04825" y="762000"/>
          <a:ext cx="847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業　種</a:t>
          </a:r>
        </a:p>
      </xdr:txBody>
    </xdr:sp>
    <xdr:clientData/>
  </xdr:twoCellAnchor>
  <xdr:twoCellAnchor>
    <xdr:from>
      <xdr:col>0</xdr:col>
      <xdr:colOff>0</xdr:colOff>
      <xdr:row>2</xdr:row>
      <xdr:rowOff>676275</xdr:rowOff>
    </xdr:from>
    <xdr:to>
      <xdr:col>1</xdr:col>
      <xdr:colOff>742950</xdr:colOff>
      <xdr:row>2</xdr:row>
      <xdr:rowOff>895350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0" y="1514475"/>
          <a:ext cx="1019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疾病分類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view="pageBreakPreview" zoomScaleSheetLayoutView="100" workbookViewId="0" topLeftCell="A1">
      <selection activeCell="J40" sqref="J40"/>
    </sheetView>
  </sheetViews>
  <sheetFormatPr defaultColWidth="9.00390625" defaultRowHeight="12"/>
  <cols>
    <col min="1" max="1" width="3.625" style="2" customWidth="1"/>
    <col min="2" max="2" width="13.625" style="2" customWidth="1"/>
    <col min="3" max="16384" width="9.375" style="2" customWidth="1"/>
  </cols>
  <sheetData>
    <row r="1" spans="1:25" ht="54" customHeight="1" thickBot="1">
      <c r="A1" s="49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2" thickBot="1">
      <c r="A2" s="50"/>
      <c r="B2" s="51"/>
      <c r="C2" s="67" t="s">
        <v>21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O2" s="54" t="s">
        <v>34</v>
      </c>
      <c r="P2" s="54" t="s">
        <v>35</v>
      </c>
      <c r="Q2" s="56" t="s">
        <v>36</v>
      </c>
      <c r="R2" s="54" t="s">
        <v>37</v>
      </c>
      <c r="S2" s="56" t="s">
        <v>38</v>
      </c>
      <c r="T2" s="54" t="s">
        <v>39</v>
      </c>
      <c r="U2" s="56" t="s">
        <v>40</v>
      </c>
      <c r="V2" s="54" t="s">
        <v>41</v>
      </c>
      <c r="W2" s="56" t="s">
        <v>42</v>
      </c>
      <c r="X2" s="54" t="s">
        <v>43</v>
      </c>
      <c r="Y2" s="58" t="s">
        <v>15</v>
      </c>
    </row>
    <row r="3" spans="1:25" s="1" customFormat="1" ht="72.75" customHeight="1" thickBot="1">
      <c r="A3" s="52"/>
      <c r="B3" s="53"/>
      <c r="C3" s="38" t="s">
        <v>22</v>
      </c>
      <c r="D3" s="39" t="s">
        <v>24</v>
      </c>
      <c r="E3" s="39" t="s">
        <v>23</v>
      </c>
      <c r="F3" s="39" t="s">
        <v>25</v>
      </c>
      <c r="G3" s="39" t="s">
        <v>26</v>
      </c>
      <c r="H3" s="39" t="s">
        <v>27</v>
      </c>
      <c r="I3" s="39" t="s">
        <v>28</v>
      </c>
      <c r="J3" s="39" t="s">
        <v>29</v>
      </c>
      <c r="K3" s="39" t="s">
        <v>30</v>
      </c>
      <c r="L3" s="39" t="s">
        <v>31</v>
      </c>
      <c r="M3" s="40" t="s">
        <v>32</v>
      </c>
      <c r="N3" s="41" t="s">
        <v>33</v>
      </c>
      <c r="O3" s="55"/>
      <c r="P3" s="55"/>
      <c r="Q3" s="57"/>
      <c r="R3" s="55"/>
      <c r="S3" s="57"/>
      <c r="T3" s="55"/>
      <c r="U3" s="57"/>
      <c r="V3" s="55"/>
      <c r="W3" s="57"/>
      <c r="X3" s="55"/>
      <c r="Y3" s="59"/>
    </row>
    <row r="4" spans="1:25" s="1" customFormat="1" ht="15.75" customHeight="1">
      <c r="A4" s="60" t="s">
        <v>19</v>
      </c>
      <c r="B4" s="61"/>
      <c r="C4" s="43">
        <v>215</v>
      </c>
      <c r="D4" s="44">
        <v>15</v>
      </c>
      <c r="E4" s="44">
        <v>40</v>
      </c>
      <c r="F4" s="44">
        <v>52</v>
      </c>
      <c r="G4" s="44">
        <v>102</v>
      </c>
      <c r="H4" s="44">
        <v>40</v>
      </c>
      <c r="I4" s="44">
        <v>27</v>
      </c>
      <c r="J4" s="44">
        <v>139</v>
      </c>
      <c r="K4" s="44">
        <v>262</v>
      </c>
      <c r="L4" s="44">
        <v>6</v>
      </c>
      <c r="M4" s="45">
        <v>94</v>
      </c>
      <c r="N4" s="46">
        <v>992</v>
      </c>
      <c r="O4" s="46">
        <v>5</v>
      </c>
      <c r="P4" s="46">
        <v>401</v>
      </c>
      <c r="Q4" s="47">
        <v>761</v>
      </c>
      <c r="R4" s="46">
        <v>70</v>
      </c>
      <c r="S4" s="47">
        <v>142</v>
      </c>
      <c r="T4" s="46">
        <v>1022</v>
      </c>
      <c r="U4" s="47">
        <v>1398</v>
      </c>
      <c r="V4" s="46">
        <v>378</v>
      </c>
      <c r="W4" s="47">
        <v>259</v>
      </c>
      <c r="X4" s="46">
        <v>226</v>
      </c>
      <c r="Y4" s="48">
        <v>5654</v>
      </c>
    </row>
    <row r="5" spans="1:25" s="3" customFormat="1" ht="15.75" customHeight="1" thickBot="1">
      <c r="A5" s="62"/>
      <c r="B5" s="63"/>
      <c r="C5" s="15">
        <v>174</v>
      </c>
      <c r="D5" s="6">
        <v>10</v>
      </c>
      <c r="E5" s="6">
        <v>33</v>
      </c>
      <c r="F5" s="6">
        <v>43</v>
      </c>
      <c r="G5" s="6">
        <v>83</v>
      </c>
      <c r="H5" s="6">
        <v>29</v>
      </c>
      <c r="I5" s="6">
        <v>20</v>
      </c>
      <c r="J5" s="6">
        <v>101</v>
      </c>
      <c r="K5" s="6">
        <v>208</v>
      </c>
      <c r="L5" s="6">
        <v>5</v>
      </c>
      <c r="M5" s="10">
        <v>68</v>
      </c>
      <c r="N5" s="33">
        <v>774</v>
      </c>
      <c r="O5" s="33">
        <v>4</v>
      </c>
      <c r="P5" s="33">
        <v>241</v>
      </c>
      <c r="Q5" s="20">
        <v>670</v>
      </c>
      <c r="R5" s="33">
        <v>57</v>
      </c>
      <c r="S5" s="20">
        <v>79</v>
      </c>
      <c r="T5" s="33">
        <v>889</v>
      </c>
      <c r="U5" s="20">
        <v>1329</v>
      </c>
      <c r="V5" s="33">
        <v>313</v>
      </c>
      <c r="W5" s="20">
        <v>224</v>
      </c>
      <c r="X5" s="33">
        <v>186</v>
      </c>
      <c r="Y5" s="25">
        <v>4766</v>
      </c>
    </row>
    <row r="6" spans="1:25" ht="15.75" customHeight="1">
      <c r="A6" s="64" t="s">
        <v>16</v>
      </c>
      <c r="B6" s="30" t="s">
        <v>0</v>
      </c>
      <c r="C6" s="16">
        <v>0</v>
      </c>
      <c r="D6" s="5">
        <v>0</v>
      </c>
      <c r="E6" s="5">
        <v>0</v>
      </c>
      <c r="F6" s="5">
        <v>1</v>
      </c>
      <c r="G6" s="5">
        <v>0</v>
      </c>
      <c r="H6" s="5">
        <v>0</v>
      </c>
      <c r="I6" s="5">
        <v>0</v>
      </c>
      <c r="J6" s="5">
        <v>0</v>
      </c>
      <c r="K6" s="5">
        <v>1</v>
      </c>
      <c r="L6" s="5">
        <v>0</v>
      </c>
      <c r="M6" s="11">
        <v>0</v>
      </c>
      <c r="N6" s="34">
        <f aca="true" t="shared" si="0" ref="N6:N12">SUM(C6:M6)</f>
        <v>2</v>
      </c>
      <c r="O6" s="34">
        <v>0</v>
      </c>
      <c r="P6" s="34">
        <v>0</v>
      </c>
      <c r="Q6" s="21">
        <v>0</v>
      </c>
      <c r="R6" s="34">
        <v>0</v>
      </c>
      <c r="S6" s="21">
        <v>0</v>
      </c>
      <c r="T6" s="34">
        <v>0</v>
      </c>
      <c r="U6" s="21">
        <v>0</v>
      </c>
      <c r="V6" s="34">
        <v>1</v>
      </c>
      <c r="W6" s="21">
        <v>0</v>
      </c>
      <c r="X6" s="34">
        <v>0</v>
      </c>
      <c r="Y6" s="26">
        <f aca="true" t="shared" si="1" ref="Y6:Y12">SUM(N6:X6)</f>
        <v>3</v>
      </c>
    </row>
    <row r="7" spans="1:25" ht="15.75" customHeight="1">
      <c r="A7" s="65"/>
      <c r="B7" s="31" t="s">
        <v>1</v>
      </c>
      <c r="C7" s="17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12">
        <v>0</v>
      </c>
      <c r="N7" s="35">
        <f t="shared" si="0"/>
        <v>0</v>
      </c>
      <c r="O7" s="35">
        <v>0</v>
      </c>
      <c r="P7" s="35">
        <v>0</v>
      </c>
      <c r="Q7" s="22">
        <v>0</v>
      </c>
      <c r="R7" s="35">
        <v>0</v>
      </c>
      <c r="S7" s="22">
        <v>0</v>
      </c>
      <c r="T7" s="35">
        <v>0</v>
      </c>
      <c r="U7" s="22">
        <v>0</v>
      </c>
      <c r="V7" s="35">
        <v>0</v>
      </c>
      <c r="W7" s="22">
        <v>0</v>
      </c>
      <c r="X7" s="35">
        <v>0</v>
      </c>
      <c r="Y7" s="27">
        <f t="shared" si="1"/>
        <v>0</v>
      </c>
    </row>
    <row r="8" spans="1:25" ht="15.75" customHeight="1">
      <c r="A8" s="65"/>
      <c r="B8" s="31" t="s">
        <v>2</v>
      </c>
      <c r="C8" s="1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12">
        <v>0</v>
      </c>
      <c r="N8" s="35">
        <f t="shared" si="0"/>
        <v>0</v>
      </c>
      <c r="O8" s="35">
        <v>0</v>
      </c>
      <c r="P8" s="35">
        <v>3</v>
      </c>
      <c r="Q8" s="22">
        <v>4</v>
      </c>
      <c r="R8" s="35">
        <v>0</v>
      </c>
      <c r="S8" s="22">
        <v>5</v>
      </c>
      <c r="T8" s="35">
        <v>0</v>
      </c>
      <c r="U8" s="22">
        <v>0</v>
      </c>
      <c r="V8" s="35">
        <v>0</v>
      </c>
      <c r="W8" s="22">
        <v>0</v>
      </c>
      <c r="X8" s="35">
        <v>0</v>
      </c>
      <c r="Y8" s="27">
        <f t="shared" si="1"/>
        <v>12</v>
      </c>
    </row>
    <row r="9" spans="1:25" ht="15.75" customHeight="1">
      <c r="A9" s="65"/>
      <c r="B9" s="31" t="s">
        <v>3</v>
      </c>
      <c r="C9" s="17">
        <v>38</v>
      </c>
      <c r="D9" s="7">
        <v>1</v>
      </c>
      <c r="E9" s="7">
        <v>5</v>
      </c>
      <c r="F9" s="7">
        <v>3</v>
      </c>
      <c r="G9" s="7">
        <v>21</v>
      </c>
      <c r="H9" s="7">
        <v>5</v>
      </c>
      <c r="I9" s="7">
        <v>18</v>
      </c>
      <c r="J9" s="7">
        <v>25</v>
      </c>
      <c r="K9" s="7">
        <v>28</v>
      </c>
      <c r="L9" s="7">
        <v>1</v>
      </c>
      <c r="M9" s="12">
        <v>6</v>
      </c>
      <c r="N9" s="35">
        <f t="shared" si="0"/>
        <v>151</v>
      </c>
      <c r="O9" s="35">
        <v>1</v>
      </c>
      <c r="P9" s="35">
        <v>143</v>
      </c>
      <c r="Q9" s="22">
        <v>66</v>
      </c>
      <c r="R9" s="35">
        <v>6</v>
      </c>
      <c r="S9" s="22">
        <v>23</v>
      </c>
      <c r="T9" s="35">
        <v>66</v>
      </c>
      <c r="U9" s="22">
        <v>20</v>
      </c>
      <c r="V9" s="35">
        <v>65</v>
      </c>
      <c r="W9" s="22">
        <v>32</v>
      </c>
      <c r="X9" s="35">
        <v>33</v>
      </c>
      <c r="Y9" s="27">
        <f t="shared" si="1"/>
        <v>606</v>
      </c>
    </row>
    <row r="10" spans="1:25" ht="15.75" customHeight="1">
      <c r="A10" s="65"/>
      <c r="B10" s="31" t="s">
        <v>4</v>
      </c>
      <c r="C10" s="17">
        <v>1</v>
      </c>
      <c r="D10" s="7">
        <v>0</v>
      </c>
      <c r="E10" s="7">
        <v>0</v>
      </c>
      <c r="F10" s="7">
        <v>0</v>
      </c>
      <c r="G10" s="7">
        <v>1</v>
      </c>
      <c r="H10" s="7">
        <v>1</v>
      </c>
      <c r="I10" s="7">
        <v>0</v>
      </c>
      <c r="J10" s="7">
        <v>1</v>
      </c>
      <c r="K10" s="7">
        <v>1</v>
      </c>
      <c r="L10" s="7">
        <v>0</v>
      </c>
      <c r="M10" s="12">
        <v>0</v>
      </c>
      <c r="N10" s="35">
        <f t="shared" si="0"/>
        <v>5</v>
      </c>
      <c r="O10" s="35">
        <v>0</v>
      </c>
      <c r="P10" s="35">
        <v>1</v>
      </c>
      <c r="Q10" s="22">
        <v>0</v>
      </c>
      <c r="R10" s="35">
        <v>0</v>
      </c>
      <c r="S10" s="22">
        <v>0</v>
      </c>
      <c r="T10" s="35">
        <v>1</v>
      </c>
      <c r="U10" s="22">
        <v>0</v>
      </c>
      <c r="V10" s="35">
        <v>0</v>
      </c>
      <c r="W10" s="22">
        <v>0</v>
      </c>
      <c r="X10" s="35">
        <v>1</v>
      </c>
      <c r="Y10" s="27">
        <f t="shared" si="1"/>
        <v>8</v>
      </c>
    </row>
    <row r="11" spans="1:25" ht="15.75" customHeight="1" thickBot="1">
      <c r="A11" s="66"/>
      <c r="B11" s="32" t="s">
        <v>5</v>
      </c>
      <c r="C11" s="18">
        <v>2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1</v>
      </c>
      <c r="L11" s="8">
        <v>0</v>
      </c>
      <c r="M11" s="13">
        <v>1</v>
      </c>
      <c r="N11" s="36">
        <f t="shared" si="0"/>
        <v>4</v>
      </c>
      <c r="O11" s="36">
        <v>0</v>
      </c>
      <c r="P11" s="36">
        <v>4</v>
      </c>
      <c r="Q11" s="23">
        <v>5</v>
      </c>
      <c r="R11" s="36">
        <v>0</v>
      </c>
      <c r="S11" s="23">
        <v>2</v>
      </c>
      <c r="T11" s="36">
        <v>3</v>
      </c>
      <c r="U11" s="23">
        <v>0</v>
      </c>
      <c r="V11" s="36">
        <v>1</v>
      </c>
      <c r="W11" s="23">
        <v>2</v>
      </c>
      <c r="X11" s="36">
        <v>1</v>
      </c>
      <c r="Y11" s="28">
        <f t="shared" si="1"/>
        <v>22</v>
      </c>
    </row>
    <row r="12" spans="1:25" ht="15.75" customHeight="1">
      <c r="A12" s="64" t="s">
        <v>17</v>
      </c>
      <c r="B12" s="30" t="s">
        <v>6</v>
      </c>
      <c r="C12" s="16">
        <v>9</v>
      </c>
      <c r="D12" s="5">
        <v>0</v>
      </c>
      <c r="E12" s="5">
        <v>1</v>
      </c>
      <c r="F12" s="5">
        <v>2</v>
      </c>
      <c r="G12" s="5">
        <v>2</v>
      </c>
      <c r="H12" s="5">
        <v>0</v>
      </c>
      <c r="I12" s="5">
        <v>0</v>
      </c>
      <c r="J12" s="5">
        <v>3</v>
      </c>
      <c r="K12" s="5">
        <v>3</v>
      </c>
      <c r="L12" s="5">
        <v>0</v>
      </c>
      <c r="M12" s="11">
        <v>2</v>
      </c>
      <c r="N12" s="34">
        <f t="shared" si="0"/>
        <v>22</v>
      </c>
      <c r="O12" s="34">
        <v>0</v>
      </c>
      <c r="P12" s="34">
        <v>6</v>
      </c>
      <c r="Q12" s="21">
        <v>17</v>
      </c>
      <c r="R12" s="34">
        <v>2</v>
      </c>
      <c r="S12" s="21">
        <v>3</v>
      </c>
      <c r="T12" s="34">
        <v>15</v>
      </c>
      <c r="U12" s="21">
        <v>7</v>
      </c>
      <c r="V12" s="34">
        <v>6</v>
      </c>
      <c r="W12" s="21">
        <v>3</v>
      </c>
      <c r="X12" s="34">
        <v>6</v>
      </c>
      <c r="Y12" s="26">
        <f t="shared" si="1"/>
        <v>87</v>
      </c>
    </row>
    <row r="13" spans="1:25" ht="15.75" customHeight="1">
      <c r="A13" s="65"/>
      <c r="B13" s="31" t="s">
        <v>7</v>
      </c>
      <c r="C13" s="17">
        <v>2</v>
      </c>
      <c r="D13" s="7">
        <v>0</v>
      </c>
      <c r="E13" s="7">
        <v>0</v>
      </c>
      <c r="F13" s="7">
        <v>1</v>
      </c>
      <c r="G13" s="7">
        <v>0</v>
      </c>
      <c r="H13" s="7">
        <v>0</v>
      </c>
      <c r="I13" s="7">
        <v>1</v>
      </c>
      <c r="J13" s="7">
        <v>1</v>
      </c>
      <c r="K13" s="7">
        <v>0</v>
      </c>
      <c r="L13" s="7">
        <v>0</v>
      </c>
      <c r="M13" s="12">
        <v>5</v>
      </c>
      <c r="N13" s="35">
        <v>10</v>
      </c>
      <c r="O13" s="35">
        <v>1</v>
      </c>
      <c r="P13" s="35">
        <v>3</v>
      </c>
      <c r="Q13" s="22">
        <v>9</v>
      </c>
      <c r="R13" s="35">
        <v>0</v>
      </c>
      <c r="S13" s="22">
        <v>0</v>
      </c>
      <c r="T13" s="35">
        <v>11</v>
      </c>
      <c r="U13" s="22">
        <v>9</v>
      </c>
      <c r="V13" s="35">
        <v>2</v>
      </c>
      <c r="W13" s="22">
        <v>3</v>
      </c>
      <c r="X13" s="35">
        <v>8</v>
      </c>
      <c r="Y13" s="27">
        <v>56</v>
      </c>
    </row>
    <row r="14" spans="1:25" ht="15.75" customHeight="1">
      <c r="A14" s="65"/>
      <c r="B14" s="31" t="s">
        <v>8</v>
      </c>
      <c r="C14" s="1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12">
        <v>0</v>
      </c>
      <c r="N14" s="35">
        <f aca="true" t="shared" si="2" ref="N14:N24">SUM(C14:M14)</f>
        <v>0</v>
      </c>
      <c r="O14" s="35">
        <v>0</v>
      </c>
      <c r="P14" s="35">
        <v>2</v>
      </c>
      <c r="Q14" s="22">
        <v>0</v>
      </c>
      <c r="R14" s="35">
        <v>1</v>
      </c>
      <c r="S14" s="22">
        <v>1</v>
      </c>
      <c r="T14" s="35">
        <v>0</v>
      </c>
      <c r="U14" s="22">
        <v>0</v>
      </c>
      <c r="V14" s="35">
        <v>0</v>
      </c>
      <c r="W14" s="22">
        <v>0</v>
      </c>
      <c r="X14" s="35">
        <v>0</v>
      </c>
      <c r="Y14" s="27">
        <f aca="true" t="shared" si="3" ref="Y14:Y19">SUM(N14:X14)</f>
        <v>4</v>
      </c>
    </row>
    <row r="15" spans="1:25" ht="15.75" customHeight="1">
      <c r="A15" s="65"/>
      <c r="B15" s="31" t="s">
        <v>9</v>
      </c>
      <c r="C15" s="17">
        <v>20</v>
      </c>
      <c r="D15" s="7">
        <v>2</v>
      </c>
      <c r="E15" s="7">
        <v>0</v>
      </c>
      <c r="F15" s="7">
        <v>4</v>
      </c>
      <c r="G15" s="7">
        <v>8</v>
      </c>
      <c r="H15" s="7">
        <v>2</v>
      </c>
      <c r="I15" s="7">
        <v>1</v>
      </c>
      <c r="J15" s="7">
        <v>6</v>
      </c>
      <c r="K15" s="7">
        <v>22</v>
      </c>
      <c r="L15" s="7">
        <v>0</v>
      </c>
      <c r="M15" s="12">
        <v>7</v>
      </c>
      <c r="N15" s="35">
        <f t="shared" si="2"/>
        <v>72</v>
      </c>
      <c r="O15" s="35">
        <v>0</v>
      </c>
      <c r="P15" s="35">
        <v>6</v>
      </c>
      <c r="Q15" s="22">
        <v>5</v>
      </c>
      <c r="R15" s="35">
        <v>4</v>
      </c>
      <c r="S15" s="22">
        <v>2</v>
      </c>
      <c r="T15" s="35">
        <v>32</v>
      </c>
      <c r="U15" s="22">
        <v>15</v>
      </c>
      <c r="V15" s="35">
        <v>13</v>
      </c>
      <c r="W15" s="22">
        <v>3</v>
      </c>
      <c r="X15" s="35">
        <v>9</v>
      </c>
      <c r="Y15" s="27">
        <f t="shared" si="3"/>
        <v>161</v>
      </c>
    </row>
    <row r="16" spans="1:25" ht="15.75" customHeight="1" thickBot="1">
      <c r="A16" s="66"/>
      <c r="B16" s="32" t="s">
        <v>5</v>
      </c>
      <c r="C16" s="18">
        <v>4</v>
      </c>
      <c r="D16" s="8">
        <v>0</v>
      </c>
      <c r="E16" s="8">
        <v>0</v>
      </c>
      <c r="F16" s="8">
        <v>0</v>
      </c>
      <c r="G16" s="8">
        <v>1</v>
      </c>
      <c r="H16" s="8">
        <v>0</v>
      </c>
      <c r="I16" s="8">
        <v>0</v>
      </c>
      <c r="J16" s="8">
        <v>1</v>
      </c>
      <c r="K16" s="8">
        <v>7</v>
      </c>
      <c r="L16" s="8">
        <v>1</v>
      </c>
      <c r="M16" s="13">
        <v>1</v>
      </c>
      <c r="N16" s="36">
        <f t="shared" si="2"/>
        <v>15</v>
      </c>
      <c r="O16" s="36">
        <v>0</v>
      </c>
      <c r="P16" s="36">
        <v>3</v>
      </c>
      <c r="Q16" s="23">
        <v>7</v>
      </c>
      <c r="R16" s="36">
        <v>2</v>
      </c>
      <c r="S16" s="23">
        <v>0</v>
      </c>
      <c r="T16" s="36">
        <v>18</v>
      </c>
      <c r="U16" s="23">
        <v>13</v>
      </c>
      <c r="V16" s="36">
        <v>8</v>
      </c>
      <c r="W16" s="23">
        <v>2</v>
      </c>
      <c r="X16" s="36">
        <v>5</v>
      </c>
      <c r="Y16" s="28">
        <f t="shared" si="3"/>
        <v>73</v>
      </c>
    </row>
    <row r="17" spans="1:25" ht="15.75" customHeight="1">
      <c r="A17" s="74" t="s">
        <v>10</v>
      </c>
      <c r="B17" s="75"/>
      <c r="C17" s="16">
        <v>5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1</v>
      </c>
      <c r="K17" s="5">
        <v>0</v>
      </c>
      <c r="L17" s="5">
        <v>0</v>
      </c>
      <c r="M17" s="11">
        <v>0</v>
      </c>
      <c r="N17" s="34">
        <f t="shared" si="2"/>
        <v>6</v>
      </c>
      <c r="O17" s="34">
        <v>0</v>
      </c>
      <c r="P17" s="34">
        <v>1</v>
      </c>
      <c r="Q17" s="21">
        <v>0</v>
      </c>
      <c r="R17" s="34">
        <v>0</v>
      </c>
      <c r="S17" s="21">
        <v>0</v>
      </c>
      <c r="T17" s="34">
        <v>1</v>
      </c>
      <c r="U17" s="21">
        <v>0</v>
      </c>
      <c r="V17" s="34">
        <v>0</v>
      </c>
      <c r="W17" s="21">
        <v>2</v>
      </c>
      <c r="X17" s="34">
        <v>0</v>
      </c>
      <c r="Y17" s="26">
        <f t="shared" si="3"/>
        <v>10</v>
      </c>
    </row>
    <row r="18" spans="1:25" ht="15.75" customHeight="1">
      <c r="A18" s="76" t="s">
        <v>11</v>
      </c>
      <c r="B18" s="77"/>
      <c r="C18" s="17">
        <v>26</v>
      </c>
      <c r="D18" s="7">
        <v>4</v>
      </c>
      <c r="E18" s="7">
        <v>0</v>
      </c>
      <c r="F18" s="7">
        <v>2</v>
      </c>
      <c r="G18" s="7">
        <v>25</v>
      </c>
      <c r="H18" s="7">
        <v>7</v>
      </c>
      <c r="I18" s="7">
        <v>8</v>
      </c>
      <c r="J18" s="7">
        <v>18</v>
      </c>
      <c r="K18" s="7">
        <v>20</v>
      </c>
      <c r="L18" s="7">
        <v>0</v>
      </c>
      <c r="M18" s="12">
        <v>10</v>
      </c>
      <c r="N18" s="35">
        <f t="shared" si="2"/>
        <v>120</v>
      </c>
      <c r="O18" s="35">
        <v>0</v>
      </c>
      <c r="P18" s="35">
        <v>52</v>
      </c>
      <c r="Q18" s="22">
        <v>8</v>
      </c>
      <c r="R18" s="35">
        <v>0</v>
      </c>
      <c r="S18" s="22">
        <v>4</v>
      </c>
      <c r="T18" s="35">
        <v>31</v>
      </c>
      <c r="U18" s="22">
        <v>6</v>
      </c>
      <c r="V18" s="35">
        <v>16</v>
      </c>
      <c r="W18" s="22">
        <v>9</v>
      </c>
      <c r="X18" s="35">
        <v>11</v>
      </c>
      <c r="Y18" s="27">
        <f t="shared" si="3"/>
        <v>257</v>
      </c>
    </row>
    <row r="19" spans="1:25" ht="15.75" customHeight="1">
      <c r="A19" s="76" t="s">
        <v>12</v>
      </c>
      <c r="B19" s="77"/>
      <c r="C19" s="17">
        <v>0</v>
      </c>
      <c r="D19" s="7">
        <v>0</v>
      </c>
      <c r="E19" s="7">
        <v>0</v>
      </c>
      <c r="F19" s="7">
        <v>0</v>
      </c>
      <c r="G19" s="7">
        <v>4</v>
      </c>
      <c r="H19" s="7">
        <v>76</v>
      </c>
      <c r="I19" s="7">
        <v>20</v>
      </c>
      <c r="J19" s="7">
        <v>19</v>
      </c>
      <c r="K19" s="7">
        <v>33</v>
      </c>
      <c r="L19" s="7">
        <v>0</v>
      </c>
      <c r="M19" s="12">
        <v>9</v>
      </c>
      <c r="N19" s="35">
        <f t="shared" si="2"/>
        <v>161</v>
      </c>
      <c r="O19" s="35">
        <v>110</v>
      </c>
      <c r="P19" s="35">
        <v>151</v>
      </c>
      <c r="Q19" s="22">
        <v>0</v>
      </c>
      <c r="R19" s="35">
        <v>0</v>
      </c>
      <c r="S19" s="22">
        <v>0</v>
      </c>
      <c r="T19" s="35">
        <v>0</v>
      </c>
      <c r="U19" s="22">
        <v>0</v>
      </c>
      <c r="V19" s="35">
        <v>0</v>
      </c>
      <c r="W19" s="22">
        <v>0</v>
      </c>
      <c r="X19" s="35">
        <v>17</v>
      </c>
      <c r="Y19" s="27">
        <f t="shared" si="3"/>
        <v>439</v>
      </c>
    </row>
    <row r="20" spans="1:25" ht="15.75" customHeight="1" thickBot="1">
      <c r="A20" s="78" t="s">
        <v>13</v>
      </c>
      <c r="B20" s="79"/>
      <c r="C20" s="18">
        <v>2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15</v>
      </c>
      <c r="L20" s="8">
        <v>0</v>
      </c>
      <c r="M20" s="13">
        <v>0</v>
      </c>
      <c r="N20" s="36">
        <f t="shared" si="2"/>
        <v>17</v>
      </c>
      <c r="O20" s="36">
        <v>0</v>
      </c>
      <c r="P20" s="36">
        <v>3</v>
      </c>
      <c r="Q20" s="23">
        <v>3</v>
      </c>
      <c r="R20" s="36">
        <v>0</v>
      </c>
      <c r="S20" s="23">
        <v>4</v>
      </c>
      <c r="T20" s="36">
        <v>4</v>
      </c>
      <c r="U20" s="23">
        <v>118</v>
      </c>
      <c r="V20" s="36">
        <v>4</v>
      </c>
      <c r="W20" s="23">
        <v>3</v>
      </c>
      <c r="X20" s="36">
        <v>4</v>
      </c>
      <c r="Y20" s="28">
        <f aca="true" t="shared" si="4" ref="Y20:Y25">SUM(N20:X20)</f>
        <v>160</v>
      </c>
    </row>
    <row r="21" spans="1:25" ht="15.75" customHeight="1">
      <c r="A21" s="64" t="s">
        <v>18</v>
      </c>
      <c r="B21" s="30" t="s">
        <v>1</v>
      </c>
      <c r="C21" s="16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11">
        <v>0</v>
      </c>
      <c r="N21" s="34">
        <f t="shared" si="2"/>
        <v>0</v>
      </c>
      <c r="O21" s="34">
        <v>0</v>
      </c>
      <c r="P21" s="34">
        <v>0</v>
      </c>
      <c r="Q21" s="21">
        <v>0</v>
      </c>
      <c r="R21" s="34">
        <v>0</v>
      </c>
      <c r="S21" s="21">
        <v>0</v>
      </c>
      <c r="T21" s="34">
        <v>0</v>
      </c>
      <c r="U21" s="21">
        <v>0</v>
      </c>
      <c r="V21" s="34">
        <v>0</v>
      </c>
      <c r="W21" s="21">
        <v>0</v>
      </c>
      <c r="X21" s="34">
        <v>0</v>
      </c>
      <c r="Y21" s="26">
        <f t="shared" si="4"/>
        <v>0</v>
      </c>
    </row>
    <row r="22" spans="1:25" ht="15.75" customHeight="1">
      <c r="A22" s="65"/>
      <c r="B22" s="31" t="s">
        <v>11</v>
      </c>
      <c r="C22" s="1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1</v>
      </c>
      <c r="K22" s="7">
        <v>0</v>
      </c>
      <c r="L22" s="7">
        <v>0</v>
      </c>
      <c r="M22" s="12">
        <v>0</v>
      </c>
      <c r="N22" s="35">
        <f t="shared" si="2"/>
        <v>1</v>
      </c>
      <c r="O22" s="35">
        <v>0</v>
      </c>
      <c r="P22" s="35">
        <v>2</v>
      </c>
      <c r="Q22" s="22">
        <v>0</v>
      </c>
      <c r="R22" s="35">
        <v>0</v>
      </c>
      <c r="S22" s="22">
        <v>0</v>
      </c>
      <c r="T22" s="35">
        <v>0</v>
      </c>
      <c r="U22" s="22">
        <v>0</v>
      </c>
      <c r="V22" s="35">
        <v>0</v>
      </c>
      <c r="W22" s="22">
        <v>1</v>
      </c>
      <c r="X22" s="35">
        <v>1</v>
      </c>
      <c r="Y22" s="27">
        <f t="shared" si="4"/>
        <v>5</v>
      </c>
    </row>
    <row r="23" spans="1:25" ht="15.75" customHeight="1" thickBot="1">
      <c r="A23" s="66"/>
      <c r="B23" s="32" t="s">
        <v>5</v>
      </c>
      <c r="C23" s="1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13">
        <v>0</v>
      </c>
      <c r="N23" s="36">
        <f t="shared" si="2"/>
        <v>0</v>
      </c>
      <c r="O23" s="36">
        <v>0</v>
      </c>
      <c r="P23" s="36">
        <v>0</v>
      </c>
      <c r="Q23" s="23">
        <v>0</v>
      </c>
      <c r="R23" s="36">
        <v>0</v>
      </c>
      <c r="S23" s="23">
        <v>0</v>
      </c>
      <c r="T23" s="36">
        <v>0</v>
      </c>
      <c r="U23" s="23">
        <v>0</v>
      </c>
      <c r="V23" s="36">
        <v>0</v>
      </c>
      <c r="W23" s="23">
        <v>0</v>
      </c>
      <c r="X23" s="36">
        <v>0</v>
      </c>
      <c r="Y23" s="28">
        <f t="shared" si="4"/>
        <v>0</v>
      </c>
    </row>
    <row r="24" spans="1:25" ht="15.75" customHeight="1" thickBot="1">
      <c r="A24" s="70" t="s">
        <v>14</v>
      </c>
      <c r="B24" s="71"/>
      <c r="C24" s="19">
        <v>14</v>
      </c>
      <c r="D24" s="9">
        <v>0</v>
      </c>
      <c r="E24" s="9">
        <v>1</v>
      </c>
      <c r="F24" s="9">
        <v>2</v>
      </c>
      <c r="G24" s="9">
        <v>3</v>
      </c>
      <c r="H24" s="9">
        <v>2</v>
      </c>
      <c r="I24" s="9">
        <v>2</v>
      </c>
      <c r="J24" s="9">
        <v>1</v>
      </c>
      <c r="K24" s="9">
        <v>15</v>
      </c>
      <c r="L24" s="9">
        <v>1</v>
      </c>
      <c r="M24" s="14">
        <v>5</v>
      </c>
      <c r="N24" s="37">
        <f t="shared" si="2"/>
        <v>46</v>
      </c>
      <c r="O24" s="37">
        <v>0</v>
      </c>
      <c r="P24" s="37">
        <v>19</v>
      </c>
      <c r="Q24" s="24">
        <v>37</v>
      </c>
      <c r="R24" s="37">
        <v>2</v>
      </c>
      <c r="S24" s="24">
        <v>4</v>
      </c>
      <c r="T24" s="37">
        <v>38</v>
      </c>
      <c r="U24" s="24">
        <v>43</v>
      </c>
      <c r="V24" s="37">
        <v>11</v>
      </c>
      <c r="W24" s="24">
        <v>5</v>
      </c>
      <c r="X24" s="37">
        <v>17</v>
      </c>
      <c r="Y24" s="29">
        <f t="shared" si="4"/>
        <v>222</v>
      </c>
    </row>
    <row r="25" spans="1:25" ht="15.75" customHeight="1" thickBot="1">
      <c r="A25" s="72" t="s">
        <v>20</v>
      </c>
      <c r="B25" s="73"/>
      <c r="C25" s="19">
        <f aca="true" t="shared" si="5" ref="C25:X25">C4+SUM(C6:C24)</f>
        <v>338</v>
      </c>
      <c r="D25" s="9">
        <f t="shared" si="5"/>
        <v>22</v>
      </c>
      <c r="E25" s="9">
        <f t="shared" si="5"/>
        <v>47</v>
      </c>
      <c r="F25" s="9">
        <f t="shared" si="5"/>
        <v>67</v>
      </c>
      <c r="G25" s="9">
        <f t="shared" si="5"/>
        <v>167</v>
      </c>
      <c r="H25" s="9">
        <f t="shared" si="5"/>
        <v>133</v>
      </c>
      <c r="I25" s="9">
        <f t="shared" si="5"/>
        <v>77</v>
      </c>
      <c r="J25" s="9">
        <f t="shared" si="5"/>
        <v>216</v>
      </c>
      <c r="K25" s="9">
        <f t="shared" si="5"/>
        <v>408</v>
      </c>
      <c r="L25" s="9">
        <f t="shared" si="5"/>
        <v>9</v>
      </c>
      <c r="M25" s="14">
        <f t="shared" si="5"/>
        <v>140</v>
      </c>
      <c r="N25" s="37">
        <f t="shared" si="5"/>
        <v>1624</v>
      </c>
      <c r="O25" s="37">
        <f t="shared" si="5"/>
        <v>117</v>
      </c>
      <c r="P25" s="37">
        <f t="shared" si="5"/>
        <v>800</v>
      </c>
      <c r="Q25" s="24">
        <f t="shared" si="5"/>
        <v>922</v>
      </c>
      <c r="R25" s="37">
        <f t="shared" si="5"/>
        <v>87</v>
      </c>
      <c r="S25" s="24">
        <f t="shared" si="5"/>
        <v>190</v>
      </c>
      <c r="T25" s="37">
        <f t="shared" si="5"/>
        <v>1242</v>
      </c>
      <c r="U25" s="24">
        <f t="shared" si="5"/>
        <v>1629</v>
      </c>
      <c r="V25" s="37">
        <f t="shared" si="5"/>
        <v>505</v>
      </c>
      <c r="W25" s="24">
        <f t="shared" si="5"/>
        <v>324</v>
      </c>
      <c r="X25" s="37">
        <f t="shared" si="5"/>
        <v>339</v>
      </c>
      <c r="Y25" s="29">
        <f t="shared" si="4"/>
        <v>7779</v>
      </c>
    </row>
    <row r="26" ht="15.75" customHeight="1">
      <c r="B26" s="2" t="s">
        <v>44</v>
      </c>
    </row>
    <row r="27" spans="2:12" ht="15.75" customHeight="1">
      <c r="B27" s="42" t="s">
        <v>45</v>
      </c>
      <c r="C27" s="2" t="s">
        <v>46</v>
      </c>
      <c r="L27" s="2" t="s">
        <v>49</v>
      </c>
    </row>
    <row r="28" spans="3:12" ht="15.75" customHeight="1">
      <c r="C28" s="2" t="s">
        <v>47</v>
      </c>
      <c r="L28" s="2" t="s">
        <v>50</v>
      </c>
    </row>
    <row r="29" ht="15.75" customHeight="1">
      <c r="C29" s="2" t="s">
        <v>48</v>
      </c>
    </row>
  </sheetData>
  <sheetProtection/>
  <mergeCells count="24">
    <mergeCell ref="A24:B24"/>
    <mergeCell ref="A25:B25"/>
    <mergeCell ref="A12:A16"/>
    <mergeCell ref="A17:B17"/>
    <mergeCell ref="A18:B18"/>
    <mergeCell ref="A19:B19"/>
    <mergeCell ref="A20:B20"/>
    <mergeCell ref="A21:A23"/>
    <mergeCell ref="W2:W3"/>
    <mergeCell ref="X2:X3"/>
    <mergeCell ref="Y2:Y3"/>
    <mergeCell ref="A4:B5"/>
    <mergeCell ref="A6:A11"/>
    <mergeCell ref="C2:N2"/>
    <mergeCell ref="A1:Y1"/>
    <mergeCell ref="A2:B3"/>
    <mergeCell ref="O2:O3"/>
    <mergeCell ref="P2:P3"/>
    <mergeCell ref="Q2:Q3"/>
    <mergeCell ref="R2:R3"/>
    <mergeCell ref="S2:S3"/>
    <mergeCell ref="T2:T3"/>
    <mergeCell ref="U2:U3"/>
    <mergeCell ref="V2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2008-06-19T09:25:29Z</dcterms:created>
  <dcterms:modified xsi:type="dcterms:W3CDTF">2012-06-29T06:02:55Z</dcterms:modified>
  <cp:category/>
  <cp:version/>
  <cp:contentType/>
  <cp:contentStatus/>
</cp:coreProperties>
</file>