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5年災害統計\0515\03HP掲載\掲載データ\"/>
    </mc:Choice>
  </mc:AlternateContent>
  <xr:revisionPtr revIDLastSave="0" documentId="13_ncr:40009_{2BEE6728-EF1F-4470-B5E4-58198A12A469}" xr6:coauthVersionLast="47" xr6:coauthVersionMax="47" xr10:uidLastSave="{00000000-0000-0000-0000-000000000000}"/>
  <bookViews>
    <workbookView xWindow="-120" yWindow="-16320" windowWidth="29040" windowHeight="15840" tabRatio="867"/>
  </bookViews>
  <sheets>
    <sheet name="表紙" sheetId="1" r:id="rId1"/>
    <sheet name="死亡災害(業種別）" sheetId="2" r:id="rId2"/>
    <sheet name="死亡災害（令和５年、業種・事故の型別） " sheetId="3" r:id="rId3"/>
    <sheet name="死亡災害（令和４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５年、業種・事故の型別）" sheetId="9" r:id="rId9"/>
    <sheet name="死傷災害（令和４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'死傷災害（令和４年、業種・事故の型別）'!$A$1:$X$36</definedName>
    <definedName name="_xlnm.Print_Area" localSheetId="8">'死傷災害（令和５年、業種・事故の型別）'!$A$1:$X$36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/>
  <c r="H31" i="8"/>
  <c r="I31" i="8" s="1"/>
  <c r="H32" i="8"/>
  <c r="I32" i="8"/>
  <c r="H34" i="8"/>
  <c r="I34" i="8"/>
  <c r="H35" i="8"/>
  <c r="I35" i="8"/>
  <c r="H37" i="8"/>
  <c r="I37" i="8" s="1"/>
  <c r="H38" i="8"/>
  <c r="I38" i="8"/>
  <c r="H39" i="8"/>
  <c r="I39" i="8"/>
  <c r="H40" i="8"/>
  <c r="I40" i="8"/>
  <c r="X2" i="5"/>
  <c r="X21" i="5" s="1"/>
  <c r="H30" i="8"/>
  <c r="I30" i="8"/>
  <c r="H29" i="8"/>
  <c r="I29" i="8"/>
  <c r="I3" i="8"/>
  <c r="I26" i="8" s="1"/>
  <c r="H14" i="8"/>
  <c r="I14" i="8" s="1"/>
  <c r="H13" i="8"/>
  <c r="I13" i="8"/>
  <c r="H12" i="8"/>
  <c r="I12" i="8"/>
  <c r="H11" i="8"/>
  <c r="I11" i="8"/>
  <c r="H10" i="8"/>
  <c r="I10" i="8" s="1"/>
  <c r="H9" i="8"/>
  <c r="I9" i="8"/>
  <c r="H8" i="8"/>
  <c r="I8" i="8"/>
  <c r="H7" i="8"/>
  <c r="I7" i="8"/>
  <c r="H6" i="8"/>
  <c r="I6" i="8" s="1"/>
  <c r="BA2" i="7"/>
  <c r="J2" i="6"/>
  <c r="X2" i="3"/>
  <c r="X21" i="3"/>
  <c r="G34" i="2"/>
  <c r="H34" i="2"/>
  <c r="G35" i="2"/>
  <c r="H35" i="2" s="1"/>
  <c r="G36" i="2"/>
  <c r="H36" i="2" s="1"/>
  <c r="G37" i="2"/>
  <c r="H37" i="2"/>
  <c r="G38" i="2"/>
  <c r="H38" i="2"/>
  <c r="G39" i="2"/>
  <c r="H39" i="2" s="1"/>
  <c r="G40" i="2"/>
  <c r="H40" i="2"/>
  <c r="G41" i="2"/>
  <c r="H41" i="2"/>
  <c r="G42" i="2"/>
  <c r="H42" i="2"/>
  <c r="G43" i="2"/>
  <c r="H43" i="2" s="1"/>
  <c r="G44" i="2"/>
  <c r="H44" i="2"/>
  <c r="G33" i="2"/>
  <c r="H33" i="2"/>
  <c r="H30" i="2"/>
  <c r="G17" i="2"/>
  <c r="H17" i="2"/>
  <c r="G16" i="2"/>
  <c r="H16" i="2" s="1"/>
  <c r="G15" i="2"/>
  <c r="H15" i="2"/>
  <c r="G14" i="2"/>
  <c r="H14" i="2" s="1"/>
  <c r="G13" i="2"/>
  <c r="H13" i="2"/>
  <c r="G12" i="2"/>
  <c r="H12" i="2" s="1"/>
  <c r="G11" i="2"/>
  <c r="H11" i="2"/>
  <c r="G10" i="2"/>
  <c r="H10" i="2" s="1"/>
  <c r="G9" i="2"/>
  <c r="H9" i="2"/>
  <c r="G8" i="2"/>
  <c r="H8" i="2" s="1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X2" i="9"/>
  <c r="X21" i="9" s="1"/>
  <c r="H15" i="8"/>
  <c r="I15" i="8"/>
  <c r="H36" i="8"/>
  <c r="I36" i="8" s="1"/>
  <c r="X2" i="11"/>
  <c r="X21" i="11" s="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<sst xmlns="http://purl.oclc.org/ooxml/spreadsheetml/main" count="750" uniqueCount="299">
  <si>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</si>
  <si>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</si>
  <si>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</si>
  <si>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</si>
  <si>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</si>
  <si>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</si>
  <si>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</si>
  <si>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</si>
  <si>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</si>
  <si>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</si>
  <si>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</si>
  <si>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</si>
  <si>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</si>
  <si>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</si>
  <si>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</si>
  <si>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</si>
  <si>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</si>
  <si>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</si>
  <si>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</si>
  <si>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</si>
  <si>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</si>
  <si>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</si>
  <si>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</si>
  <si>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</si>
  <si>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</si>
  <si>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</si>
  <si>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</si>
  <si>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</si>
  <si>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</si>
  <si>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</si>
  <si>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</si>
  <si>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</si>
  <si>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</si>
  <si>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</si>
  <si>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</si>
  <si>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</si>
  <si>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</si>
  <si>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</si>
  <si>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</si>
  <si>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</si>
  <si>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</si>
  <si>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</si>
  <si>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</si>
  <si>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</si>
  <si>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</si>
  <si>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</si>
  <si>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</si>
  <si>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</si>
  <si>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</si>
  <si>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</si>
  <si>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</si>
  <si>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</si>
  <si>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</si>
  <si>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</si>
  <si>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</si>
  <si>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</si>
  <si>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</si>
  <si>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</si>
  <si>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</si>
  <si>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</si>
  <si>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</si>
  <si>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</si>
  <si>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</si>
  <si>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</si>
  <si>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</si>
  <si>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</si>
  <si>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</si>
  <si>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</si>
  <si>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</si>
  <si>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</si>
  <si>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</si>
  <si>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</si>
  <si>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</si>
  <si>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</si>
  <si>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</si>
  <si>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</si>
  <si>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</si>
  <si>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</si>
  <si>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</si>
  <si>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</si>
  <si>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</si>
  <si>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</si>
  <si>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</si>
  <si>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</si>
  <si>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</si>
  <si>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</si>
  <si>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</si>
  <si>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</si>
  <si>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</si>
  <si>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</si>
  <si>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</si>
  <si>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</si>
  <si>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</si>
  <si>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</si>
  <si>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</si>
  <si>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</si>
  <si>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</si>
  <si>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</si>
  <si>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</si>
  <si>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</si>
  <si>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</si>
  <si>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</si>
  <si>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</si>
  <si>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</si>
  <si>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</si>
  <si>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</si>
  <si>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</si>
  <si>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</si>
  <si>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</si>
  <si>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</si>
  <si>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</si>
  <si>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</si>
  <si>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</si>
  <si>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</si>
  <si>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</si>
  <si>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</si>
  <si>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</si>
  <si>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</si>
  <si>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</si>
  <si>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</si>
  <si>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</si>
  <si>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</si>
  <si>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</si>
  <si>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</si>
  <si>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</si>
  <si>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</si>
  <si>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</si>
  <si>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</si>
  <si>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</si>
  <si>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</si>
  <si>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</si>
  <si>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</si>
  <si>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</si>
  <si>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</si>
  <si>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</si>
  <si>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</si>
  <si>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</si>
  <si>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</si>
  <si>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</si>
  <si>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</si>
  <si>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</si>
  <si>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</si>
  <si>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</si>
  <si>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</si>
  <si>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</si>
  <si>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</si>
  <si>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</si>
  <si>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</si>
  <si>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</si>
  <si>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</si>
  <si>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</si>
  <si>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</si>
  <si>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</si>
  <si>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</si>
  <si>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</si>
  <si>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</si>
  <si>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</si>
  <si>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</si>
  <si>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</si>
  <si>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</si>
  <si>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</si>
  <si>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</si>
  <si>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</si>
  <si>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</si>
  <si>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</si>
  <si>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</si>
  <si>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</si>
  <si>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</si>
  <si>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</si>
  <si>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</si>
  <si>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</si>
  <si>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</si>
  <si>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</si>
  <si>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</si>
  <si>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</si>
  <si>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</si>
  <si>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</si>
  <si>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</si>
  <si>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</si>
  <si>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</si>
  <si>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</si>
  <si>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</si>
  <si>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</si>
  <si>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</si>
  <si>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</si>
  <si>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</si>
  <si>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</si>
  <si>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</si>
  <si>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</si>
  <si>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</si>
  <si>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</si>
  <si>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</si>
  <si>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</si>
  <si>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</si>
  <si>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</si>
  <si>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</si>
  <si>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</si>
  <si>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</si>
  <si>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</si>
  <si>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</si>
  <si>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</si>
  <si>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</si>
  <si>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</si>
  <si>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</si>
  <si>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</si>
  <si>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</si>
  <si>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</si>
  <si>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</si>
  <si>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</si>
  <si>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</si>
  <si>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</si>
  <si>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</si>
  <si>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</si>
  <si>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</si>
  <si>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</si>
  <si>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</si>
  <si>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</si>
  <si>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</si>
  <si>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</si>
  <si>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</si>
  <si>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</si>
  <si>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</si>
  <si>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</si>
  <si>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</si>
  <si>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</si>
  <si>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</si>
  <si>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</si>
  <si>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</si>
  <si>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</si>
  <si>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</si>
  <si>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</si>
  <si>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</si>
  <si>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</si>
  <si>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</si>
  <si>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</si>
  <si>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</si>
  <si>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</si>
  <si>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</si>
  <si>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</si>
  <si>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</si>
  <si>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</si>
  <si>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業種、事故の型別死亡災害発生状況（令和４年）</t>
    <phoneticPr fontId="15"/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</si>
  <si>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</si>
  <si>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</si>
  <si>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</si>
  <si>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</si>
  <si>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</si>
  <si>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</si>
  <si>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</si>
  <si>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</si>
  <si>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</si>
  <si>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</si>
  <si>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</si>
  <si>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</si>
  <si>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</si>
  <si>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</si>
  <si>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</si>
  <si>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</si>
  <si>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</si>
  <si>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</si>
  <si>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</si>
  <si>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</si>
  <si>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</si>
  <si>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</si>
  <si>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</si>
  <si>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</si>
  <si>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</si>
  <si>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</si>
  <si>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</si>
  <si>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</si>
  <si>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</si>
  <si>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令和５年における労働災害発生状況（速報）</t>
    <rPh sb="17" eb="19">
      <t>ソクホウ</t>
    </rPh>
    <phoneticPr fontId="7"/>
  </si>
  <si>
    <t xml:space="preserve"> 令和５年における死亡災害発生状況 　（速報）</t>
    <phoneticPr fontId="2"/>
  </si>
  <si>
    <t>対令和４年比較</t>
    <rPh sb="0" eb="2">
      <t>レイワ</t>
    </rPh>
    <rPh sb="2" eb="3">
      <t>モト</t>
    </rPh>
    <phoneticPr fontId="2"/>
  </si>
  <si>
    <t>業種、事故の型別死亡災害発生状況（令和５年）</t>
    <phoneticPr fontId="15"/>
  </si>
  <si>
    <t>月・業種別死亡災害発生状況（令和５年）</t>
    <rPh sb="14" eb="16">
      <t>レイワ</t>
    </rPh>
    <rPh sb="17" eb="18">
      <t>ネン</t>
    </rPh>
    <phoneticPr fontId="11"/>
  </si>
  <si>
    <t>都道府県、業種別死亡災害発生状況（令和５年）</t>
    <rPh sb="17" eb="18">
      <t>レイ</t>
    </rPh>
    <rPh sb="18" eb="19">
      <t>カズ</t>
    </rPh>
    <rPh sb="20" eb="21">
      <t>ネン</t>
    </rPh>
    <phoneticPr fontId="7"/>
  </si>
  <si>
    <t>令和５年における死傷災害発生状況（死亡災害及び休業4日以上の死傷災害）</t>
  </si>
  <si>
    <t>（速報）</t>
  </si>
  <si>
    <t>　　対令和４年比較</t>
  </si>
  <si>
    <t>第三次産業</t>
  </si>
  <si>
    <t>業種、事故の型別死傷災害発生状況（令和5年）　</t>
    <rPh sb="8" eb="10">
      <t>シショウ</t>
    </rPh>
    <rPh sb="17" eb="19">
      <t>レイワ</t>
    </rPh>
    <phoneticPr fontId="2"/>
  </si>
  <si>
    <t>業種、事故の型別死傷災害発生状況（令和4年）　</t>
    <rPh sb="8" eb="10">
      <t>シショウ</t>
    </rPh>
    <rPh sb="17" eb="19">
      <t>レイワ</t>
    </rPh>
    <phoneticPr fontId="2"/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</si>
  <si>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</si>
  <si>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</si>
  <si>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</si>
  <si>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</si>
  <si>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令和４年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</si>
  <si>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</si>
  <si>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</si>
  <si>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</si>
  <si>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</si>
  <si>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令和５年(１～12月)</t>
    <phoneticPr fontId="2"/>
  </si>
  <si>
    <t>令和４年(１～12月)</t>
    <rPh sb="0" eb="1">
      <t>ガンネン</t>
    </rPh>
    <phoneticPr fontId="2"/>
  </si>
  <si>
    <t>令和５年(１～12月)</t>
    <phoneticPr fontId="15"/>
  </si>
  <si>
    <t>令和４年(１～12月)</t>
    <phoneticPr fontId="15"/>
  </si>
  <si>
    <t>令和６年３月</t>
    <rPh sb="0" eb="2">
      <t>レイワ</t>
    </rPh>
    <phoneticPr fontId="7"/>
  </si>
  <si>
    <t xml:space="preserve">※ 令和５年１月１日から令和５年12月31日までに発生した労働災害について、
令和６年３月７日までに報告があったものを集計したもの
</t>
    <rPh sb="7" eb="8">
      <t>ガツ</t>
    </rPh>
    <rPh sb="9" eb="10">
      <t>ニチ</t>
    </rPh>
    <rPh sb="15" eb="16">
      <t>ネン</t>
    </rPh>
    <rPh sb="18" eb="19">
      <t>ガツ</t>
    </rPh>
    <rPh sb="21" eb="22">
      <t>ニチ</t>
    </rPh>
    <rPh sb="39" eb="40">
      <t>レイ</t>
    </rPh>
    <rPh sb="40" eb="41">
      <t>カズ</t>
    </rPh>
    <rPh sb="42" eb="43">
      <t>ネン</t>
    </rPh>
    <rPh sb="44" eb="45">
      <t>ガツ</t>
    </rPh>
    <phoneticPr fontId="15"/>
  </si>
  <si>
    <t>（令和６年３月７日現在）</t>
    <rPh sb="1" eb="3">
      <t>レイワ</t>
    </rPh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</si>
</sst>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topLeftCell="A2" zoomScale="85" zoomScaleNormal="85" workbookViewId="0">
      <selection activeCell="A2" sqref="A2"/>
    </sheetView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271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296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297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="115" zoomScaleNormal="100" zoomScaleSheetLayoutView="115" workbookViewId="0"/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282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20296</v>
      </c>
      <c r="D4" s="59">
        <v>34609</v>
      </c>
      <c r="E4" s="59">
        <v>6938</v>
      </c>
      <c r="F4" s="59">
        <v>5974</v>
      </c>
      <c r="G4" s="59">
        <v>2019</v>
      </c>
      <c r="H4" s="59">
        <v>5627</v>
      </c>
      <c r="I4" s="59">
        <v>13919</v>
      </c>
      <c r="J4" s="59">
        <v>7396</v>
      </c>
      <c r="K4" s="59">
        <v>224</v>
      </c>
      <c r="L4" s="59">
        <v>17</v>
      </c>
      <c r="M4" s="59">
        <v>3028</v>
      </c>
      <c r="N4" s="59">
        <v>543</v>
      </c>
      <c r="O4" s="59">
        <v>99</v>
      </c>
      <c r="P4" s="59">
        <v>56</v>
      </c>
      <c r="Q4" s="59">
        <v>46</v>
      </c>
      <c r="R4" s="59">
        <v>67</v>
      </c>
      <c r="S4" s="59">
        <v>6595</v>
      </c>
      <c r="T4" s="59">
        <v>93</v>
      </c>
      <c r="U4" s="59">
        <v>20164</v>
      </c>
      <c r="V4" s="59">
        <v>2184</v>
      </c>
      <c r="W4" s="59">
        <v>241</v>
      </c>
      <c r="X4" s="60">
        <v>130135</v>
      </c>
      <c r="Y4" s="74"/>
      <c r="Z4" s="74"/>
    </row>
    <row r="5" spans="1:26" ht="32.25" customHeight="1">
      <c r="A5" s="190"/>
      <c r="B5" s="189" t="s">
        <v>3</v>
      </c>
      <c r="C5" s="59">
        <v>2829</v>
      </c>
      <c r="D5" s="59">
        <v>5682</v>
      </c>
      <c r="E5" s="59">
        <v>1320</v>
      </c>
      <c r="F5" s="59">
        <v>1788</v>
      </c>
      <c r="G5" s="59">
        <v>532</v>
      </c>
      <c r="H5" s="59">
        <v>1057</v>
      </c>
      <c r="I5" s="59">
        <v>6341</v>
      </c>
      <c r="J5" s="59">
        <v>2298</v>
      </c>
      <c r="K5" s="59">
        <v>21</v>
      </c>
      <c r="L5" s="59">
        <v>4</v>
      </c>
      <c r="M5" s="59">
        <v>832</v>
      </c>
      <c r="N5" s="59">
        <v>247</v>
      </c>
      <c r="O5" s="59">
        <v>32</v>
      </c>
      <c r="P5" s="59">
        <v>20</v>
      </c>
      <c r="Q5" s="59">
        <v>16</v>
      </c>
      <c r="R5" s="59">
        <v>34</v>
      </c>
      <c r="S5" s="59">
        <v>234</v>
      </c>
      <c r="T5" s="59">
        <v>6</v>
      </c>
      <c r="U5" s="59">
        <v>2807</v>
      </c>
      <c r="V5" s="59">
        <v>152</v>
      </c>
      <c r="W5" s="59">
        <v>34</v>
      </c>
      <c r="X5" s="60">
        <v>26286</v>
      </c>
      <c r="Y5" s="74"/>
      <c r="Z5" s="74"/>
    </row>
    <row r="6" spans="1:26" ht="32.25" customHeight="1">
      <c r="A6" s="190"/>
      <c r="B6" s="189" t="s">
        <v>4</v>
      </c>
      <c r="C6" s="61">
        <v>52</v>
      </c>
      <c r="D6" s="170">
        <v>42</v>
      </c>
      <c r="E6" s="170">
        <v>9</v>
      </c>
      <c r="F6" s="170">
        <v>12</v>
      </c>
      <c r="G6" s="170">
        <v>4</v>
      </c>
      <c r="H6" s="170">
        <v>8</v>
      </c>
      <c r="I6" s="170">
        <v>43</v>
      </c>
      <c r="J6" s="170">
        <v>5</v>
      </c>
      <c r="K6" s="170">
        <v>0</v>
      </c>
      <c r="L6" s="170">
        <v>0</v>
      </c>
      <c r="M6" s="170">
        <v>0</v>
      </c>
      <c r="N6" s="170">
        <v>1</v>
      </c>
      <c r="O6" s="170">
        <v>0</v>
      </c>
      <c r="P6" s="170">
        <v>0</v>
      </c>
      <c r="Q6" s="170">
        <v>0</v>
      </c>
      <c r="R6" s="170">
        <v>1</v>
      </c>
      <c r="S6" s="170">
        <v>4</v>
      </c>
      <c r="T6" s="170">
        <v>0</v>
      </c>
      <c r="U6" s="170">
        <v>14</v>
      </c>
      <c r="V6" s="170">
        <v>2</v>
      </c>
      <c r="W6" s="171">
        <v>0</v>
      </c>
      <c r="X6" s="62">
        <v>197</v>
      </c>
      <c r="Y6" s="74"/>
      <c r="Z6" s="74"/>
    </row>
    <row r="7" spans="1:26" ht="32.25" customHeight="1">
      <c r="A7" s="190"/>
      <c r="B7" s="189" t="s">
        <v>5</v>
      </c>
      <c r="C7" s="59">
        <v>4532</v>
      </c>
      <c r="D7" s="59">
        <v>1714</v>
      </c>
      <c r="E7" s="59">
        <v>675</v>
      </c>
      <c r="F7" s="59">
        <v>1300</v>
      </c>
      <c r="G7" s="59">
        <v>424</v>
      </c>
      <c r="H7" s="59">
        <v>791</v>
      </c>
      <c r="I7" s="59">
        <v>1673</v>
      </c>
      <c r="J7" s="59">
        <v>1253</v>
      </c>
      <c r="K7" s="59">
        <v>92</v>
      </c>
      <c r="L7" s="59">
        <v>2</v>
      </c>
      <c r="M7" s="59">
        <v>232</v>
      </c>
      <c r="N7" s="59">
        <v>74</v>
      </c>
      <c r="O7" s="59">
        <v>37</v>
      </c>
      <c r="P7" s="59">
        <v>11</v>
      </c>
      <c r="Q7" s="59">
        <v>2</v>
      </c>
      <c r="R7" s="59">
        <v>8</v>
      </c>
      <c r="S7" s="59">
        <v>472</v>
      </c>
      <c r="T7" s="59">
        <v>7</v>
      </c>
      <c r="U7" s="59">
        <v>901</v>
      </c>
      <c r="V7" s="59">
        <v>98</v>
      </c>
      <c r="W7" s="59">
        <v>7</v>
      </c>
      <c r="X7" s="60">
        <v>14305</v>
      </c>
      <c r="Y7" s="74"/>
      <c r="Z7" s="74"/>
    </row>
    <row r="8" spans="1:26" ht="32.25" customHeight="1">
      <c r="A8" s="190"/>
      <c r="B8" s="191" t="s">
        <v>213</v>
      </c>
      <c r="C8" s="59">
        <v>270</v>
      </c>
      <c r="D8" s="59">
        <v>828</v>
      </c>
      <c r="E8" s="59">
        <v>144</v>
      </c>
      <c r="F8" s="59">
        <v>28</v>
      </c>
      <c r="G8" s="59">
        <v>6</v>
      </c>
      <c r="H8" s="59">
        <v>86</v>
      </c>
      <c r="I8" s="59">
        <v>130</v>
      </c>
      <c r="J8" s="59">
        <v>11</v>
      </c>
      <c r="K8" s="59">
        <v>3</v>
      </c>
      <c r="L8" s="59">
        <v>0</v>
      </c>
      <c r="M8" s="59">
        <v>25</v>
      </c>
      <c r="N8" s="59">
        <v>11</v>
      </c>
      <c r="O8" s="59">
        <v>5</v>
      </c>
      <c r="P8" s="59">
        <v>0</v>
      </c>
      <c r="Q8" s="59">
        <v>1</v>
      </c>
      <c r="R8" s="59">
        <v>1</v>
      </c>
      <c r="S8" s="59">
        <v>728</v>
      </c>
      <c r="T8" s="59">
        <v>9</v>
      </c>
      <c r="U8" s="59">
        <v>499</v>
      </c>
      <c r="V8" s="59">
        <v>85</v>
      </c>
      <c r="W8" s="59">
        <v>13</v>
      </c>
      <c r="X8" s="60">
        <v>2883</v>
      </c>
      <c r="Y8" s="74"/>
      <c r="Z8" s="74"/>
    </row>
    <row r="9" spans="1:26" ht="32.25" customHeight="1">
      <c r="A9" s="190"/>
      <c r="B9" s="191" t="s">
        <v>228</v>
      </c>
      <c r="C9" s="59">
        <v>4239</v>
      </c>
      <c r="D9" s="59">
        <v>2878</v>
      </c>
      <c r="E9" s="59">
        <v>1216</v>
      </c>
      <c r="F9" s="59">
        <v>757</v>
      </c>
      <c r="G9" s="59">
        <v>446</v>
      </c>
      <c r="H9" s="59">
        <v>884</v>
      </c>
      <c r="I9" s="59">
        <v>1719</v>
      </c>
      <c r="J9" s="59">
        <v>160</v>
      </c>
      <c r="K9" s="59">
        <v>21</v>
      </c>
      <c r="L9" s="59">
        <v>0</v>
      </c>
      <c r="M9" s="59">
        <v>170</v>
      </c>
      <c r="N9" s="59">
        <v>25</v>
      </c>
      <c r="O9" s="59">
        <v>2</v>
      </c>
      <c r="P9" s="59">
        <v>1</v>
      </c>
      <c r="Q9" s="59">
        <v>7</v>
      </c>
      <c r="R9" s="59">
        <v>4</v>
      </c>
      <c r="S9" s="59">
        <v>783</v>
      </c>
      <c r="T9" s="59">
        <v>10</v>
      </c>
      <c r="U9" s="59">
        <v>2873</v>
      </c>
      <c r="V9" s="59">
        <v>107</v>
      </c>
      <c r="W9" s="59">
        <v>21</v>
      </c>
      <c r="X9" s="60">
        <v>16323</v>
      </c>
      <c r="Y9" s="74"/>
      <c r="Z9" s="74"/>
    </row>
    <row r="10" spans="1:26" ht="32.25" customHeight="1">
      <c r="A10" s="190"/>
      <c r="B10" s="191" t="s">
        <v>201</v>
      </c>
      <c r="C10" s="59">
        <v>69</v>
      </c>
      <c r="D10" s="59">
        <v>58</v>
      </c>
      <c r="E10" s="59">
        <v>24</v>
      </c>
      <c r="F10" s="59">
        <v>31</v>
      </c>
      <c r="G10" s="59">
        <v>9</v>
      </c>
      <c r="H10" s="59">
        <v>28</v>
      </c>
      <c r="I10" s="59">
        <v>46</v>
      </c>
      <c r="J10" s="59">
        <v>6</v>
      </c>
      <c r="K10" s="59">
        <v>2</v>
      </c>
      <c r="L10" s="59">
        <v>0</v>
      </c>
      <c r="M10" s="59">
        <v>2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1</v>
      </c>
      <c r="U10" s="59">
        <v>46</v>
      </c>
      <c r="V10" s="59">
        <v>0</v>
      </c>
      <c r="W10" s="59">
        <v>0</v>
      </c>
      <c r="X10" s="60">
        <v>325</v>
      </c>
      <c r="Y10" s="74"/>
      <c r="Z10" s="74"/>
    </row>
    <row r="11" spans="1:26" ht="32.25" customHeight="1">
      <c r="A11" s="190"/>
      <c r="B11" s="189" t="s">
        <v>6</v>
      </c>
      <c r="C11" s="59">
        <v>138</v>
      </c>
      <c r="D11" s="59">
        <v>151</v>
      </c>
      <c r="E11" s="59">
        <v>32</v>
      </c>
      <c r="F11" s="59">
        <v>170</v>
      </c>
      <c r="G11" s="59">
        <v>40</v>
      </c>
      <c r="H11" s="59">
        <v>273</v>
      </c>
      <c r="I11" s="59">
        <v>74</v>
      </c>
      <c r="J11" s="59">
        <v>187</v>
      </c>
      <c r="K11" s="59">
        <v>2</v>
      </c>
      <c r="L11" s="59">
        <v>0</v>
      </c>
      <c r="M11" s="59">
        <v>9</v>
      </c>
      <c r="N11" s="59">
        <v>5</v>
      </c>
      <c r="O11" s="59">
        <v>0</v>
      </c>
      <c r="P11" s="59">
        <v>0</v>
      </c>
      <c r="Q11" s="59">
        <v>0</v>
      </c>
      <c r="R11" s="59">
        <v>1</v>
      </c>
      <c r="S11" s="59">
        <v>6</v>
      </c>
      <c r="T11" s="59">
        <v>0</v>
      </c>
      <c r="U11" s="59">
        <v>59</v>
      </c>
      <c r="V11" s="59">
        <v>22</v>
      </c>
      <c r="W11" s="59">
        <v>0</v>
      </c>
      <c r="X11" s="60">
        <v>1169</v>
      </c>
      <c r="Y11" s="74"/>
      <c r="Z11" s="74"/>
    </row>
    <row r="12" spans="1:26" ht="32.25" customHeight="1">
      <c r="A12" s="192"/>
      <c r="B12" s="193" t="s">
        <v>219</v>
      </c>
      <c r="C12" s="80">
        <v>707</v>
      </c>
      <c r="D12" s="80">
        <v>524</v>
      </c>
      <c r="E12" s="80">
        <v>162</v>
      </c>
      <c r="F12" s="80">
        <v>118</v>
      </c>
      <c r="G12" s="80">
        <v>22</v>
      </c>
      <c r="H12" s="80">
        <v>384</v>
      </c>
      <c r="I12" s="80">
        <v>472</v>
      </c>
      <c r="J12" s="80">
        <v>272</v>
      </c>
      <c r="K12" s="80">
        <v>11</v>
      </c>
      <c r="L12" s="80">
        <v>4</v>
      </c>
      <c r="M12" s="80">
        <v>41</v>
      </c>
      <c r="N12" s="80">
        <v>26</v>
      </c>
      <c r="O12" s="80">
        <v>1</v>
      </c>
      <c r="P12" s="80">
        <v>0</v>
      </c>
      <c r="Q12" s="80">
        <v>1</v>
      </c>
      <c r="R12" s="80">
        <v>0</v>
      </c>
      <c r="S12" s="80">
        <v>28</v>
      </c>
      <c r="T12" s="80">
        <v>3</v>
      </c>
      <c r="U12" s="80">
        <v>273</v>
      </c>
      <c r="V12" s="80">
        <v>53</v>
      </c>
      <c r="W12" s="80">
        <v>4</v>
      </c>
      <c r="X12" s="81">
        <v>3106</v>
      </c>
      <c r="Y12" s="74"/>
      <c r="Z12" s="74"/>
    </row>
    <row r="13" spans="1:26" ht="32.25" customHeight="1" thickBot="1">
      <c r="A13" s="194"/>
      <c r="B13" s="195" t="s">
        <v>182</v>
      </c>
      <c r="C13" s="65">
        <v>7460</v>
      </c>
      <c r="D13" s="65">
        <v>22732</v>
      </c>
      <c r="E13" s="65">
        <v>3356</v>
      </c>
      <c r="F13" s="65">
        <v>1770</v>
      </c>
      <c r="G13" s="65">
        <v>536</v>
      </c>
      <c r="H13" s="65">
        <v>2116</v>
      </c>
      <c r="I13" s="65">
        <v>3421</v>
      </c>
      <c r="J13" s="65">
        <v>3204</v>
      </c>
      <c r="K13" s="65">
        <v>72</v>
      </c>
      <c r="L13" s="65">
        <v>7</v>
      </c>
      <c r="M13" s="65">
        <v>1717</v>
      </c>
      <c r="N13" s="65">
        <v>154</v>
      </c>
      <c r="O13" s="65">
        <v>22</v>
      </c>
      <c r="P13" s="65">
        <v>24</v>
      </c>
      <c r="Q13" s="65">
        <v>19</v>
      </c>
      <c r="R13" s="65">
        <v>18</v>
      </c>
      <c r="S13" s="65">
        <v>4337</v>
      </c>
      <c r="T13" s="65">
        <v>57</v>
      </c>
      <c r="U13" s="65">
        <v>12692</v>
      </c>
      <c r="V13" s="65">
        <v>1665</v>
      </c>
      <c r="W13" s="65">
        <v>162</v>
      </c>
      <c r="X13" s="66">
        <v>65541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290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2669</v>
      </c>
      <c r="D23" s="59">
        <v>7400</v>
      </c>
      <c r="E23" s="59">
        <v>1086</v>
      </c>
      <c r="F23" s="59">
        <v>793</v>
      </c>
      <c r="G23" s="59">
        <v>288</v>
      </c>
      <c r="H23" s="59">
        <v>754</v>
      </c>
      <c r="I23" s="59">
        <v>1440</v>
      </c>
      <c r="J23" s="59">
        <v>1225</v>
      </c>
      <c r="K23" s="59">
        <v>17</v>
      </c>
      <c r="L23" s="59">
        <v>2</v>
      </c>
      <c r="M23" s="59">
        <v>383</v>
      </c>
      <c r="N23" s="59">
        <v>34</v>
      </c>
      <c r="O23" s="59">
        <v>2</v>
      </c>
      <c r="P23" s="59">
        <v>13</v>
      </c>
      <c r="Q23" s="59">
        <v>10</v>
      </c>
      <c r="R23" s="59">
        <v>6</v>
      </c>
      <c r="S23" s="59">
        <v>1648</v>
      </c>
      <c r="T23" s="59">
        <v>15</v>
      </c>
      <c r="U23" s="59">
        <v>3273</v>
      </c>
      <c r="V23" s="59">
        <v>174</v>
      </c>
      <c r="W23" s="59">
        <v>17</v>
      </c>
      <c r="X23" s="70">
        <v>21249</v>
      </c>
      <c r="Y23" s="74"/>
      <c r="Z23" s="74"/>
    </row>
    <row r="24" spans="1:26" ht="32.25" customHeight="1">
      <c r="A24" s="75"/>
      <c r="B24" s="86" t="s">
        <v>191</v>
      </c>
      <c r="C24" s="145">
        <v>1759</v>
      </c>
      <c r="D24" s="145">
        <v>5960</v>
      </c>
      <c r="E24" s="145">
        <v>756</v>
      </c>
      <c r="F24" s="145">
        <v>547</v>
      </c>
      <c r="G24" s="145">
        <v>200</v>
      </c>
      <c r="H24" s="145">
        <v>515</v>
      </c>
      <c r="I24" s="145">
        <v>920</v>
      </c>
      <c r="J24" s="145">
        <v>1005</v>
      </c>
      <c r="K24" s="145">
        <v>10</v>
      </c>
      <c r="L24" s="145">
        <v>2</v>
      </c>
      <c r="M24" s="145">
        <v>323</v>
      </c>
      <c r="N24" s="145">
        <v>22</v>
      </c>
      <c r="O24" s="145">
        <v>1</v>
      </c>
      <c r="P24" s="145">
        <v>5</v>
      </c>
      <c r="Q24" s="145">
        <v>6</v>
      </c>
      <c r="R24" s="145">
        <v>5</v>
      </c>
      <c r="S24" s="145">
        <v>1431</v>
      </c>
      <c r="T24" s="145">
        <v>12</v>
      </c>
      <c r="U24" s="145">
        <v>2466</v>
      </c>
      <c r="V24" s="145">
        <v>124</v>
      </c>
      <c r="W24" s="145">
        <v>12</v>
      </c>
      <c r="X24" s="146">
        <v>16081</v>
      </c>
      <c r="Y24" s="74"/>
      <c r="Z24" s="74"/>
    </row>
    <row r="25" spans="1:26" ht="32.25" customHeight="1">
      <c r="A25" s="301" t="s">
        <v>192</v>
      </c>
      <c r="B25" s="302"/>
      <c r="C25" s="120">
        <v>168</v>
      </c>
      <c r="D25" s="120">
        <v>415</v>
      </c>
      <c r="E25" s="120">
        <v>35</v>
      </c>
      <c r="F25" s="120">
        <v>8</v>
      </c>
      <c r="G25" s="120">
        <v>7</v>
      </c>
      <c r="H25" s="120">
        <v>20</v>
      </c>
      <c r="I25" s="120">
        <v>20</v>
      </c>
      <c r="J25" s="120">
        <v>6</v>
      </c>
      <c r="K25" s="120">
        <v>0</v>
      </c>
      <c r="L25" s="120">
        <v>0</v>
      </c>
      <c r="M25" s="120">
        <v>6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300</v>
      </c>
      <c r="T25" s="120">
        <v>3</v>
      </c>
      <c r="U25" s="120">
        <v>110</v>
      </c>
      <c r="V25" s="120">
        <v>13</v>
      </c>
      <c r="W25" s="120">
        <v>0</v>
      </c>
      <c r="X25" s="146">
        <v>1112</v>
      </c>
      <c r="Y25" s="74"/>
      <c r="Z25" s="74"/>
    </row>
    <row r="26" spans="1:26" ht="32.25" customHeight="1">
      <c r="A26" s="336" t="s">
        <v>193</v>
      </c>
      <c r="B26" s="294"/>
      <c r="C26" s="120">
        <v>153</v>
      </c>
      <c r="D26" s="120">
        <v>684</v>
      </c>
      <c r="E26" s="120">
        <v>102</v>
      </c>
      <c r="F26" s="120">
        <v>25</v>
      </c>
      <c r="G26" s="120">
        <v>13</v>
      </c>
      <c r="H26" s="120">
        <v>41</v>
      </c>
      <c r="I26" s="120">
        <v>112</v>
      </c>
      <c r="J26" s="120">
        <v>8</v>
      </c>
      <c r="K26" s="120">
        <v>1</v>
      </c>
      <c r="L26" s="120">
        <v>0</v>
      </c>
      <c r="M26" s="120">
        <v>14</v>
      </c>
      <c r="N26" s="120">
        <v>2</v>
      </c>
      <c r="O26" s="120">
        <v>0</v>
      </c>
      <c r="P26" s="120">
        <v>0</v>
      </c>
      <c r="Q26" s="120">
        <v>0</v>
      </c>
      <c r="R26" s="120">
        <v>0</v>
      </c>
      <c r="S26" s="120">
        <v>753</v>
      </c>
      <c r="T26" s="120">
        <v>4</v>
      </c>
      <c r="U26" s="120">
        <v>329</v>
      </c>
      <c r="V26" s="120">
        <v>18</v>
      </c>
      <c r="W26" s="120">
        <v>3</v>
      </c>
      <c r="X26" s="146">
        <v>2262</v>
      </c>
      <c r="Y26" s="74"/>
      <c r="Z26" s="74"/>
    </row>
    <row r="27" spans="1:26" ht="32.25" customHeight="1">
      <c r="A27" s="336" t="s">
        <v>176</v>
      </c>
      <c r="B27" s="294"/>
      <c r="C27" s="120">
        <v>1141</v>
      </c>
      <c r="D27" s="120">
        <v>5968</v>
      </c>
      <c r="E27" s="120">
        <v>819</v>
      </c>
      <c r="F27" s="120">
        <v>187</v>
      </c>
      <c r="G27" s="120">
        <v>52</v>
      </c>
      <c r="H27" s="120">
        <v>550</v>
      </c>
      <c r="I27" s="120">
        <v>391</v>
      </c>
      <c r="J27" s="120">
        <v>290</v>
      </c>
      <c r="K27" s="120">
        <v>8</v>
      </c>
      <c r="L27" s="120">
        <v>2</v>
      </c>
      <c r="M27" s="120">
        <v>159</v>
      </c>
      <c r="N27" s="120">
        <v>30</v>
      </c>
      <c r="O27" s="120">
        <v>2</v>
      </c>
      <c r="P27" s="120">
        <v>0</v>
      </c>
      <c r="Q27" s="120">
        <v>0</v>
      </c>
      <c r="R27" s="120">
        <v>4</v>
      </c>
      <c r="S27" s="120">
        <v>663</v>
      </c>
      <c r="T27" s="120">
        <v>12</v>
      </c>
      <c r="U27" s="120">
        <v>5569</v>
      </c>
      <c r="V27" s="120">
        <v>1095</v>
      </c>
      <c r="W27" s="120">
        <v>94</v>
      </c>
      <c r="X27" s="146">
        <v>17036</v>
      </c>
      <c r="Y27" s="74"/>
      <c r="Z27" s="74"/>
    </row>
    <row r="28" spans="1:26" ht="32.25" customHeight="1">
      <c r="A28" s="75"/>
      <c r="B28" s="87" t="s">
        <v>194</v>
      </c>
      <c r="C28" s="120">
        <v>798</v>
      </c>
      <c r="D28" s="120">
        <v>4235</v>
      </c>
      <c r="E28" s="120">
        <v>642</v>
      </c>
      <c r="F28" s="120">
        <v>154</v>
      </c>
      <c r="G28" s="120">
        <v>38</v>
      </c>
      <c r="H28" s="120">
        <v>433</v>
      </c>
      <c r="I28" s="120">
        <v>250</v>
      </c>
      <c r="J28" s="120">
        <v>223</v>
      </c>
      <c r="K28" s="120">
        <v>6</v>
      </c>
      <c r="L28" s="120">
        <v>2</v>
      </c>
      <c r="M28" s="120">
        <v>124</v>
      </c>
      <c r="N28" s="120">
        <v>17</v>
      </c>
      <c r="O28" s="120">
        <v>2</v>
      </c>
      <c r="P28" s="120">
        <v>0</v>
      </c>
      <c r="Q28" s="120">
        <v>0</v>
      </c>
      <c r="R28" s="120">
        <v>1</v>
      </c>
      <c r="S28" s="120">
        <v>547</v>
      </c>
      <c r="T28" s="120">
        <v>11</v>
      </c>
      <c r="U28" s="120">
        <v>4292</v>
      </c>
      <c r="V28" s="120">
        <v>746</v>
      </c>
      <c r="W28" s="120">
        <v>74</v>
      </c>
      <c r="X28" s="146">
        <v>12595</v>
      </c>
      <c r="Y28" s="74"/>
      <c r="Z28" s="74"/>
    </row>
    <row r="29" spans="1:26" ht="33" customHeight="1">
      <c r="A29" s="336" t="s">
        <v>195</v>
      </c>
      <c r="B29" s="294"/>
      <c r="C29" s="145">
        <v>862</v>
      </c>
      <c r="D29" s="145">
        <v>2992</v>
      </c>
      <c r="E29" s="145">
        <v>471</v>
      </c>
      <c r="F29" s="145">
        <v>302</v>
      </c>
      <c r="G29" s="145">
        <v>49</v>
      </c>
      <c r="H29" s="145">
        <v>219</v>
      </c>
      <c r="I29" s="145">
        <v>389</v>
      </c>
      <c r="J29" s="145">
        <v>1189</v>
      </c>
      <c r="K29" s="145">
        <v>9</v>
      </c>
      <c r="L29" s="145">
        <v>0</v>
      </c>
      <c r="M29" s="145">
        <v>871</v>
      </c>
      <c r="N29" s="145">
        <v>21</v>
      </c>
      <c r="O29" s="145">
        <v>9</v>
      </c>
      <c r="P29" s="145">
        <v>6</v>
      </c>
      <c r="Q29" s="145">
        <v>4</v>
      </c>
      <c r="R29" s="145">
        <v>5</v>
      </c>
      <c r="S29" s="145">
        <v>242</v>
      </c>
      <c r="T29" s="145">
        <v>4</v>
      </c>
      <c r="U29" s="145">
        <v>1151</v>
      </c>
      <c r="V29" s="145">
        <v>108</v>
      </c>
      <c r="W29" s="145">
        <v>18</v>
      </c>
      <c r="X29" s="146">
        <v>8921</v>
      </c>
      <c r="Y29" s="74"/>
      <c r="Z29" s="74"/>
    </row>
    <row r="30" spans="1:26" ht="32.25" customHeight="1">
      <c r="A30" s="75"/>
      <c r="B30" s="86" t="s">
        <v>196</v>
      </c>
      <c r="C30" s="120">
        <v>333</v>
      </c>
      <c r="D30" s="120">
        <v>1564</v>
      </c>
      <c r="E30" s="120">
        <v>226</v>
      </c>
      <c r="F30" s="120">
        <v>131</v>
      </c>
      <c r="G30" s="120">
        <v>19</v>
      </c>
      <c r="H30" s="120">
        <v>62</v>
      </c>
      <c r="I30" s="120">
        <v>195</v>
      </c>
      <c r="J30" s="120">
        <v>1055</v>
      </c>
      <c r="K30" s="120">
        <v>3</v>
      </c>
      <c r="L30" s="120">
        <v>0</v>
      </c>
      <c r="M30" s="120">
        <v>798</v>
      </c>
      <c r="N30" s="120">
        <v>16</v>
      </c>
      <c r="O30" s="120">
        <v>6</v>
      </c>
      <c r="P30" s="120">
        <v>5</v>
      </c>
      <c r="Q30" s="120">
        <v>2</v>
      </c>
      <c r="R30" s="120">
        <v>4</v>
      </c>
      <c r="S30" s="120">
        <v>216</v>
      </c>
      <c r="T30" s="120">
        <v>2</v>
      </c>
      <c r="U30" s="120">
        <v>482</v>
      </c>
      <c r="V30" s="120">
        <v>49</v>
      </c>
      <c r="W30" s="120">
        <v>7</v>
      </c>
      <c r="X30" s="146">
        <v>5175</v>
      </c>
      <c r="Y30" s="74"/>
      <c r="Z30" s="74"/>
    </row>
    <row r="31" spans="1:26" ht="32.25" customHeight="1">
      <c r="A31" s="336" t="s">
        <v>206</v>
      </c>
      <c r="B31" s="294"/>
      <c r="C31" s="120">
        <v>1198</v>
      </c>
      <c r="D31" s="120">
        <v>2390</v>
      </c>
      <c r="E31" s="120">
        <v>442</v>
      </c>
      <c r="F31" s="120">
        <v>230</v>
      </c>
      <c r="G31" s="120">
        <v>59</v>
      </c>
      <c r="H31" s="120">
        <v>215</v>
      </c>
      <c r="I31" s="120">
        <v>623</v>
      </c>
      <c r="J31" s="120">
        <v>259</v>
      </c>
      <c r="K31" s="120">
        <v>27</v>
      </c>
      <c r="L31" s="120">
        <v>1</v>
      </c>
      <c r="M31" s="120">
        <v>99</v>
      </c>
      <c r="N31" s="120">
        <v>45</v>
      </c>
      <c r="O31" s="120">
        <v>3</v>
      </c>
      <c r="P31" s="120">
        <v>3</v>
      </c>
      <c r="Q31" s="120">
        <v>2</v>
      </c>
      <c r="R31" s="120">
        <v>0</v>
      </c>
      <c r="S31" s="120">
        <v>162</v>
      </c>
      <c r="T31" s="120">
        <v>6</v>
      </c>
      <c r="U31" s="120">
        <v>928</v>
      </c>
      <c r="V31" s="120">
        <v>50</v>
      </c>
      <c r="W31" s="120">
        <v>7</v>
      </c>
      <c r="X31" s="146">
        <v>6749</v>
      </c>
      <c r="Y31" s="74"/>
      <c r="Z31" s="74"/>
    </row>
    <row r="32" spans="1:26" ht="32.25" customHeight="1">
      <c r="A32" s="336" t="s">
        <v>224</v>
      </c>
      <c r="B32" s="294"/>
      <c r="C32" s="145">
        <v>224</v>
      </c>
      <c r="D32" s="145">
        <v>782</v>
      </c>
      <c r="E32" s="145">
        <v>73</v>
      </c>
      <c r="F32" s="145">
        <v>27</v>
      </c>
      <c r="G32" s="145">
        <v>9</v>
      </c>
      <c r="H32" s="145">
        <v>72</v>
      </c>
      <c r="I32" s="145">
        <v>70</v>
      </c>
      <c r="J32" s="145">
        <v>12</v>
      </c>
      <c r="K32" s="145">
        <v>1</v>
      </c>
      <c r="L32" s="145">
        <v>0</v>
      </c>
      <c r="M32" s="145">
        <v>94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222</v>
      </c>
      <c r="T32" s="145">
        <v>2</v>
      </c>
      <c r="U32" s="145">
        <v>254</v>
      </c>
      <c r="V32" s="145">
        <v>47</v>
      </c>
      <c r="W32" s="145">
        <v>8</v>
      </c>
      <c r="X32" s="146">
        <v>1899</v>
      </c>
      <c r="Y32" s="74"/>
      <c r="Z32" s="74"/>
    </row>
    <row r="33" spans="1:26" ht="32.25" customHeight="1" thickBot="1">
      <c r="A33" s="335" t="s">
        <v>225</v>
      </c>
      <c r="B33" s="296"/>
      <c r="C33" s="121">
        <v>1045</v>
      </c>
      <c r="D33" s="121">
        <v>2101</v>
      </c>
      <c r="E33" s="121">
        <v>328</v>
      </c>
      <c r="F33" s="121">
        <v>198</v>
      </c>
      <c r="G33" s="121">
        <v>59</v>
      </c>
      <c r="H33" s="121">
        <v>245</v>
      </c>
      <c r="I33" s="121">
        <v>376</v>
      </c>
      <c r="J33" s="121">
        <v>215</v>
      </c>
      <c r="K33" s="121">
        <v>9</v>
      </c>
      <c r="L33" s="121">
        <v>2</v>
      </c>
      <c r="M33" s="121">
        <v>91</v>
      </c>
      <c r="N33" s="121">
        <v>19</v>
      </c>
      <c r="O33" s="121">
        <v>6</v>
      </c>
      <c r="P33" s="121">
        <v>2</v>
      </c>
      <c r="Q33" s="121">
        <v>3</v>
      </c>
      <c r="R33" s="121">
        <v>3</v>
      </c>
      <c r="S33" s="121">
        <v>347</v>
      </c>
      <c r="T33" s="121">
        <v>11</v>
      </c>
      <c r="U33" s="121">
        <v>1078</v>
      </c>
      <c r="V33" s="121">
        <v>160</v>
      </c>
      <c r="W33" s="121">
        <v>15</v>
      </c>
      <c r="X33" s="147">
        <v>6313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'死傷災害（令和５年、業種・事故の型別）'!C4-'死傷災害（令和４年、業種・事故の型別）'!C4</f>
        <v>194</v>
      </c>
      <c r="D4" s="59">
        <f>'死傷災害（令和５年、業種・事故の型別）'!D4-'死傷災害（令和４年、業種・事故の型別）'!D4</f>
        <v>871</v>
      </c>
      <c r="E4" s="59">
        <f>'死傷災害（令和５年、業種・事故の型別）'!E4-'死傷災害（令和４年、業種・事故の型別）'!E4</f>
        <v>-133</v>
      </c>
      <c r="F4" s="59">
        <f>'死傷災害（令和５年、業種・事故の型別）'!F4-'死傷災害（令和４年、業種・事故の型別）'!F4</f>
        <v>-190</v>
      </c>
      <c r="G4" s="59">
        <f>'死傷災害（令和５年、業種・事故の型別）'!G4-'死傷災害（令和４年、業種・事故の型別）'!G4</f>
        <v>-57</v>
      </c>
      <c r="H4" s="59">
        <f>'死傷災害（令和５年、業種・事故の型別）'!H4-'死傷災害（令和４年、業種・事故の型別）'!H4</f>
        <v>106</v>
      </c>
      <c r="I4" s="59">
        <f>'死傷災害（令和５年、業種・事故の型別）'!I4-'死傷災害（令和４年、業種・事故の型別）'!I4</f>
        <v>-145</v>
      </c>
      <c r="J4" s="59">
        <f>'死傷災害（令和５年、業種・事故の型別）'!J4-'死傷災害（令和４年、業種・事故の型別）'!J4</f>
        <v>105</v>
      </c>
      <c r="K4" s="59">
        <f>'死傷災害（令和５年、業種・事故の型別）'!K4-'死傷災害（令和４年、業種・事故の型別）'!K4</f>
        <v>5</v>
      </c>
      <c r="L4" s="59">
        <f>'死傷災害（令和５年、業種・事故の型別）'!L4-'死傷災害（令和４年、業種・事故の型別）'!L4</f>
        <v>19</v>
      </c>
      <c r="M4" s="59">
        <f>'死傷災害（令和５年、業種・事故の型別）'!M4-'死傷災害（令和４年、業種・事故の型別）'!M4</f>
        <v>548</v>
      </c>
      <c r="N4" s="59">
        <f>'死傷災害（令和５年、業種・事故の型別）'!N4-'死傷災害（令和４年、業種・事故の型別）'!N4</f>
        <v>56</v>
      </c>
      <c r="O4" s="59">
        <f>'死傷災害（令和５年、業種・事故の型別）'!O4-'死傷災害（令和４年、業種・事故の型別）'!O4</f>
        <v>1</v>
      </c>
      <c r="P4" s="59">
        <f>'死傷災害（令和５年、業種・事故の型別）'!P4-'死傷災害（令和４年、業種・事故の型別）'!P4</f>
        <v>28</v>
      </c>
      <c r="Q4" s="59">
        <f>'死傷災害（令和５年、業種・事故の型別）'!Q4-'死傷災害（令和４年、業種・事故の型別）'!Q4</f>
        <v>6</v>
      </c>
      <c r="R4" s="59">
        <f>'死傷災害（令和５年、業種・事故の型別）'!R4-'死傷災害（令和４年、業種・事故の型別）'!R4</f>
        <v>-18</v>
      </c>
      <c r="S4" s="59">
        <f>'死傷災害（令和５年、業種・事故の型別）'!S4-'死傷災害（令和４年、業種・事故の型別）'!S4</f>
        <v>206</v>
      </c>
      <c r="T4" s="59">
        <f>'死傷災害（令和５年、業種・事故の型別）'!T4-'死傷災害（令和４年、業種・事故の型別）'!T4</f>
        <v>7</v>
      </c>
      <c r="U4" s="59">
        <f>'死傷災害（令和５年、業種・事故の型別）'!U4-'死傷災害（令和４年、業種・事故の型別）'!U4</f>
        <v>1271</v>
      </c>
      <c r="V4" s="59">
        <f>'死傷災害（令和５年、業種・事故の型別）'!V4-'死傷災害（令和４年、業種・事故の型別）'!V4</f>
        <v>97</v>
      </c>
      <c r="W4" s="59">
        <f>'死傷災害（令和５年、業種・事故の型別）'!W4-'死傷災害（令和４年、業種・事故の型別）'!W4</f>
        <v>57</v>
      </c>
      <c r="X4" s="70">
        <f>'死傷災害（令和５年、業種・事故の型別）'!X4-'死傷災害（令和４年、業種・事故の型別）'!X4</f>
        <v>3034</v>
      </c>
      <c r="Y4" s="74"/>
      <c r="Z4" s="74"/>
    </row>
    <row r="5" spans="1:26" ht="32.25" customHeight="1">
      <c r="A5" s="75"/>
      <c r="B5" s="58" t="s">
        <v>3</v>
      </c>
      <c r="C5" s="59">
        <f>'死傷災害（令和５年、業種・事故の型別）'!C5-'死傷災害（令和４年、業種・事故の型別）'!C5</f>
        <v>9</v>
      </c>
      <c r="D5" s="59">
        <f>'死傷災害（令和５年、業種・事故の型別）'!D5-'死傷災害（令和４年、業種・事故の型別）'!D5</f>
        <v>73</v>
      </c>
      <c r="E5" s="59">
        <f>'死傷災害（令和５年、業種・事故の型別）'!E5-'死傷災害（令和４年、業種・事故の型別）'!E5</f>
        <v>-25</v>
      </c>
      <c r="F5" s="59">
        <f>'死傷災害（令和５年、業種・事故の型別）'!F5-'死傷災害（令和４年、業種・事故の型別）'!F5</f>
        <v>-3</v>
      </c>
      <c r="G5" s="59">
        <f>'死傷災害（令和５年、業種・事故の型別）'!G5-'死傷災害（令和４年、業種・事故の型別）'!G5</f>
        <v>-59</v>
      </c>
      <c r="H5" s="59">
        <f>'死傷災害（令和５年、業種・事故の型別）'!H5-'死傷災害（令和４年、業種・事故の型別）'!H5</f>
        <v>69</v>
      </c>
      <c r="I5" s="59">
        <f>'死傷災害（令和５年、業種・事故の型別）'!I5-'死傷災害（令和４年、業種・事故の型別）'!I5</f>
        <v>-30</v>
      </c>
      <c r="J5" s="59">
        <f>'死傷災害（令和５年、業種・事故の型別）'!J5-'死傷災害（令和４年、業種・事故の型別）'!J5</f>
        <v>2</v>
      </c>
      <c r="K5" s="59">
        <f>'死傷災害（令和５年、業種・事故の型別）'!K5-'死傷災害（令和４年、業種・事故の型別）'!K5</f>
        <v>8</v>
      </c>
      <c r="L5" s="59">
        <f>'死傷災害（令和５年、業種・事故の型別）'!L5-'死傷災害（令和４年、業種・事故の型別）'!L5</f>
        <v>3</v>
      </c>
      <c r="M5" s="59">
        <f>'死傷災害（令和５年、業種・事故の型別）'!M5-'死傷災害（令和４年、業種・事故の型別）'!M5</f>
        <v>115</v>
      </c>
      <c r="N5" s="59">
        <f>'死傷災害（令和５年、業種・事故の型別）'!N5-'死傷災害（令和４年、業種・事故の型別）'!N5</f>
        <v>28</v>
      </c>
      <c r="O5" s="59">
        <f>'死傷災害（令和５年、業種・事故の型別）'!O5-'死傷災害（令和４年、業種・事故の型別）'!O5</f>
        <v>-4</v>
      </c>
      <c r="P5" s="59">
        <f>'死傷災害（令和５年、業種・事故の型別）'!P5-'死傷災害（令和４年、業種・事故の型別）'!P5</f>
        <v>18</v>
      </c>
      <c r="Q5" s="59">
        <f>'死傷災害（令和５年、業種・事故の型別）'!Q5-'死傷災害（令和４年、業種・事故の型別）'!Q5</f>
        <v>3</v>
      </c>
      <c r="R5" s="59">
        <f>'死傷災害（令和５年、業種・事故の型別）'!R5-'死傷災害（令和４年、業種・事故の型別）'!R5</f>
        <v>-11</v>
      </c>
      <c r="S5" s="59">
        <f>'死傷災害（令和５年、業種・事故の型別）'!S5-'死傷災害（令和４年、業種・事故の型別）'!S5</f>
        <v>21</v>
      </c>
      <c r="T5" s="59">
        <f>'死傷災害（令和５年、業種・事故の型別）'!T5-'死傷災害（令和４年、業種・事故の型別）'!T5</f>
        <v>2</v>
      </c>
      <c r="U5" s="59">
        <f>'死傷災害（令和５年、業種・事故の型別）'!U5-'死傷災害（令和４年、業種・事故の型別）'!U5</f>
        <v>288</v>
      </c>
      <c r="V5" s="59">
        <f>'死傷災害（令和５年、業種・事故の型別）'!V5-'死傷災害（令和４年、業種・事故の型別）'!V5</f>
        <v>15</v>
      </c>
      <c r="W5" s="59">
        <f>'死傷災害（令和５年、業種・事故の型別）'!W5-'死傷災害（令和４年、業種・事故の型別）'!W5</f>
        <v>-3</v>
      </c>
      <c r="X5" s="70">
        <f>'死傷災害（令和５年、業種・事故の型別）'!X5-'死傷災害（令和４年、業種・事故の型別）'!X5</f>
        <v>519</v>
      </c>
      <c r="Y5" s="74"/>
      <c r="Z5" s="74"/>
    </row>
    <row r="6" spans="1:26" ht="32.25" customHeight="1">
      <c r="A6" s="75"/>
      <c r="B6" s="58" t="s">
        <v>4</v>
      </c>
      <c r="C6" s="59">
        <f>'死傷災害（令和５年、業種・事故の型別）'!C6-'死傷災害（令和４年、業種・事故の型別）'!C6</f>
        <v>5</v>
      </c>
      <c r="D6" s="59">
        <f>'死傷災害（令和５年、業種・事故の型別）'!D6-'死傷災害（令和４年、業種・事故の型別）'!D6</f>
        <v>-17</v>
      </c>
      <c r="E6" s="59">
        <f>'死傷災害（令和５年、業種・事故の型別）'!E6-'死傷災害（令和４年、業種・事故の型別）'!E6</f>
        <v>4</v>
      </c>
      <c r="F6" s="59">
        <f>'死傷災害（令和５年、業種・事故の型別）'!F6-'死傷災害（令和４年、業種・事故の型別）'!F6</f>
        <v>-1</v>
      </c>
      <c r="G6" s="59">
        <f>'死傷災害（令和５年、業種・事故の型別）'!G6-'死傷災害（令和４年、業種・事故の型別）'!G6</f>
        <v>1</v>
      </c>
      <c r="H6" s="59">
        <f>'死傷災害（令和５年、業種・事故の型別）'!H6-'死傷災害（令和４年、業種・事故の型別）'!H6</f>
        <v>0</v>
      </c>
      <c r="I6" s="59">
        <f>'死傷災害（令和５年、業種・事故の型別）'!I6-'死傷災害（令和４年、業種・事故の型別）'!I6</f>
        <v>0</v>
      </c>
      <c r="J6" s="59">
        <f>'死傷災害（令和５年、業種・事故の型別）'!J6-'死傷災害（令和４年、業種・事故の型別）'!J6</f>
        <v>-1</v>
      </c>
      <c r="K6" s="59">
        <f>'死傷災害（令和５年、業種・事故の型別）'!K6-'死傷災害（令和４年、業種・事故の型別）'!K6</f>
        <v>1</v>
      </c>
      <c r="L6" s="59">
        <f>'死傷災害（令和５年、業種・事故の型別）'!L6-'死傷災害（令和４年、業種・事故の型別）'!L6</f>
        <v>1</v>
      </c>
      <c r="M6" s="59">
        <f>'死傷災害（令和５年、業種・事故の型別）'!M6-'死傷災害（令和４年、業種・事故の型別）'!M6</f>
        <v>5</v>
      </c>
      <c r="N6" s="59">
        <f>'死傷災害（令和５年、業種・事故の型別）'!N6-'死傷災害（令和４年、業種・事故の型別）'!N6</f>
        <v>-1</v>
      </c>
      <c r="O6" s="59">
        <f>'死傷災害（令和５年、業種・事故の型別）'!O6-'死傷災害（令和４年、業種・事故の型別）'!O6</f>
        <v>0</v>
      </c>
      <c r="P6" s="59">
        <f>'死傷災害（令和５年、業種・事故の型別）'!P6-'死傷災害（令和４年、業種・事故の型別）'!P6</f>
        <v>0</v>
      </c>
      <c r="Q6" s="59">
        <f>'死傷災害（令和５年、業種・事故の型別）'!Q6-'死傷災害（令和４年、業種・事故の型別）'!Q6</f>
        <v>1</v>
      </c>
      <c r="R6" s="59">
        <f>'死傷災害（令和５年、業種・事故の型別）'!R6-'死傷災害（令和４年、業種・事故の型別）'!R6</f>
        <v>-1</v>
      </c>
      <c r="S6" s="59">
        <f>'死傷災害（令和５年、業種・事故の型別）'!S6-'死傷災害（令和４年、業種・事故の型別）'!S6</f>
        <v>3</v>
      </c>
      <c r="T6" s="59">
        <f>'死傷災害（令和５年、業種・事故の型別）'!T6-'死傷災害（令和４年、業種・事故の型別）'!T6</f>
        <v>0</v>
      </c>
      <c r="U6" s="59">
        <f>'死傷災害（令和５年、業種・事故の型別）'!U6-'死傷災害（令和４年、業種・事故の型別）'!U6</f>
        <v>0</v>
      </c>
      <c r="V6" s="59">
        <f>'死傷災害（令和５年、業種・事故の型別）'!V6-'死傷災害（令和４年、業種・事故の型別）'!V6</f>
        <v>-1</v>
      </c>
      <c r="W6" s="59">
        <f>'死傷災害（令和５年、業種・事故の型別）'!W6-'死傷災害（令和４年、業種・事故の型別）'!W6</f>
        <v>0</v>
      </c>
      <c r="X6" s="70">
        <f>'死傷災害（令和５年、業種・事故の型別）'!X6-'死傷災害（令和４年、業種・事故の型別）'!X6</f>
        <v>-1</v>
      </c>
      <c r="Y6" s="74"/>
      <c r="Z6" s="74"/>
    </row>
    <row r="7" spans="1:26" ht="32.25" customHeight="1">
      <c r="A7" s="75"/>
      <c r="B7" s="58" t="s">
        <v>5</v>
      </c>
      <c r="C7" s="59">
        <f>'死傷災害（令和５年、業種・事故の型別）'!C7-'死傷災害（令和４年、業種・事故の型別）'!C7</f>
        <v>-30</v>
      </c>
      <c r="D7" s="59">
        <f>'死傷災害（令和５年、業種・事故の型別）'!D7-'死傷災害（令和４年、業種・事故の型別）'!D7</f>
        <v>-132</v>
      </c>
      <c r="E7" s="59">
        <f>'死傷災害（令和５年、業種・事故の型別）'!E7-'死傷災害（令和４年、業種・事故の型別）'!E7</f>
        <v>-44</v>
      </c>
      <c r="F7" s="59">
        <f>'死傷災害（令和５年、業種・事故の型別）'!F7-'死傷災害（令和４年、業種・事故の型別）'!F7</f>
        <v>-79</v>
      </c>
      <c r="G7" s="59">
        <f>'死傷災害（令和５年、業種・事故の型別）'!G7-'死傷災害（令和４年、業種・事故の型別）'!G7</f>
        <v>-4</v>
      </c>
      <c r="H7" s="59">
        <f>'死傷災害（令和５年、業種・事故の型別）'!H7-'死傷災害（令和４年、業種・事故の型別）'!H7</f>
        <v>-22</v>
      </c>
      <c r="I7" s="59">
        <f>'死傷災害（令和５年、業種・事故の型別）'!I7-'死傷災害（令和４年、業種・事故の型別）'!I7</f>
        <v>10</v>
      </c>
      <c r="J7" s="59">
        <f>'死傷災害（令和５年、業種・事故の型別）'!J7-'死傷災害（令和４年、業種・事故の型別）'!J7</f>
        <v>-39</v>
      </c>
      <c r="K7" s="59">
        <f>'死傷災害（令和５年、業種・事故の型別）'!K7-'死傷災害（令和４年、業種・事故の型別）'!K7</f>
        <v>4</v>
      </c>
      <c r="L7" s="59">
        <f>'死傷災害（令和５年、業種・事故の型別）'!L7-'死傷災害（令和４年、業種・事故の型別）'!L7</f>
        <v>10</v>
      </c>
      <c r="M7" s="59">
        <f>'死傷災害（令和５年、業種・事故の型別）'!M7-'死傷災害（令和４年、業種・事故の型別）'!M7</f>
        <v>70</v>
      </c>
      <c r="N7" s="59">
        <f>'死傷災害（令和５年、業種・事故の型別）'!N7-'死傷災害（令和４年、業種・事故の型別）'!N7</f>
        <v>9</v>
      </c>
      <c r="O7" s="59">
        <f>'死傷災害（令和５年、業種・事故の型別）'!O7-'死傷災害（令和４年、業種・事故の型別）'!O7</f>
        <v>10</v>
      </c>
      <c r="P7" s="59">
        <f>'死傷災害（令和５年、業種・事故の型別）'!P7-'死傷災害（令和４年、業種・事故の型別）'!P7</f>
        <v>-1</v>
      </c>
      <c r="Q7" s="59">
        <f>'死傷災害（令和５年、業種・事故の型別）'!Q7-'死傷災害（令和４年、業種・事故の型別）'!Q7</f>
        <v>3</v>
      </c>
      <c r="R7" s="59">
        <f>'死傷災害（令和５年、業種・事故の型別）'!R7-'死傷災害（令和４年、業種・事故の型別）'!R7</f>
        <v>2</v>
      </c>
      <c r="S7" s="59">
        <f>'死傷災害（令和５年、業種・事故の型別）'!S7-'死傷災害（令和４年、業種・事故の型別）'!S7</f>
        <v>40</v>
      </c>
      <c r="T7" s="59">
        <f>'死傷災害（令和５年、業種・事故の型別）'!T7-'死傷災害（令和４年、業種・事故の型別）'!T7</f>
        <v>0</v>
      </c>
      <c r="U7" s="59">
        <f>'死傷災害（令和５年、業種・事故の型別）'!U7-'死傷災害（令和４年、業種・事故の型別）'!U7</f>
        <v>62</v>
      </c>
      <c r="V7" s="59">
        <f>'死傷災害（令和５年、業種・事故の型別）'!V7-'死傷災害（令和４年、業種・事故の型別）'!V7</f>
        <v>34</v>
      </c>
      <c r="W7" s="59">
        <f>'死傷災害（令和５年、業種・事故の型別）'!W7-'死傷災害（令和４年、業種・事故の型別）'!W7</f>
        <v>3</v>
      </c>
      <c r="X7" s="70">
        <f>'死傷災害（令和５年、業種・事故の型別）'!X7-'死傷災害（令和４年、業種・事故の型別）'!X7</f>
        <v>-94</v>
      </c>
      <c r="Y7" s="74"/>
      <c r="Z7" s="74"/>
    </row>
    <row r="8" spans="1:26" ht="32.25" customHeight="1">
      <c r="A8" s="75"/>
      <c r="B8" s="63" t="s">
        <v>212</v>
      </c>
      <c r="C8" s="59">
        <f>'死傷災害（令和５年、業種・事故の型別）'!C8-'死傷災害（令和４年、業種・事故の型別）'!C8</f>
        <v>0</v>
      </c>
      <c r="D8" s="59">
        <f>'死傷災害（令和５年、業種・事故の型別）'!D8-'死傷災害（令和４年、業種・事故の型別）'!D8</f>
        <v>-53</v>
      </c>
      <c r="E8" s="59">
        <f>'死傷災害（令和５年、業種・事故の型別）'!E8-'死傷災害（令和４年、業種・事故の型別）'!E8</f>
        <v>6</v>
      </c>
      <c r="F8" s="59">
        <f>'死傷災害（令和５年、業種・事故の型別）'!F8-'死傷災害（令和４年、業種・事故の型別）'!F8</f>
        <v>5</v>
      </c>
      <c r="G8" s="59">
        <f>'死傷災害（令和５年、業種・事故の型別）'!G8-'死傷災害（令和４年、業種・事故の型別）'!G8</f>
        <v>5</v>
      </c>
      <c r="H8" s="59">
        <f>'死傷災害（令和５年、業種・事故の型別）'!H8-'死傷災害（令和４年、業種・事故の型別）'!H8</f>
        <v>33</v>
      </c>
      <c r="I8" s="59">
        <f>'死傷災害（令和５年、業種・事故の型別）'!I8-'死傷災害（令和４年、業種・事故の型別）'!I8</f>
        <v>5</v>
      </c>
      <c r="J8" s="59">
        <f>'死傷災害（令和５年、業種・事故の型別）'!J8-'死傷災害（令和４年、業種・事故の型別）'!J8</f>
        <v>14</v>
      </c>
      <c r="K8" s="59">
        <f>'死傷災害（令和５年、業種・事故の型別）'!K8-'死傷災害（令和４年、業種・事故の型別）'!K8</f>
        <v>2</v>
      </c>
      <c r="L8" s="59">
        <f>'死傷災害（令和５年、業種・事故の型別）'!L8-'死傷災害（令和４年、業種・事故の型別）'!L8</f>
        <v>0</v>
      </c>
      <c r="M8" s="59">
        <f>'死傷災害（令和５年、業種・事故の型別）'!M8-'死傷災害（令和４年、業種・事故の型別）'!M8</f>
        <v>8</v>
      </c>
      <c r="N8" s="59">
        <f>'死傷災害（令和５年、業種・事故の型別）'!N8-'死傷災害（令和４年、業種・事故の型別）'!N8</f>
        <v>23</v>
      </c>
      <c r="O8" s="59">
        <f>'死傷災害（令和５年、業種・事故の型別）'!O8-'死傷災害（令和４年、業種・事故の型別）'!O8</f>
        <v>-2</v>
      </c>
      <c r="P8" s="59">
        <f>'死傷災害（令和５年、業種・事故の型別）'!P8-'死傷災害（令和４年、業種・事故の型別）'!P8</f>
        <v>0</v>
      </c>
      <c r="Q8" s="59">
        <f>'死傷災害（令和５年、業種・事故の型別）'!Q8-'死傷災害（令和４年、業種・事故の型別）'!Q8</f>
        <v>0</v>
      </c>
      <c r="R8" s="59">
        <f>'死傷災害（令和５年、業種・事故の型別）'!R8-'死傷災害（令和４年、業種・事故の型別）'!R8</f>
        <v>-1</v>
      </c>
      <c r="S8" s="59">
        <f>'死傷災害（令和５年、業種・事故の型別）'!S8-'死傷災害（令和４年、業種・事故の型別）'!S8</f>
        <v>-22</v>
      </c>
      <c r="T8" s="59">
        <f>'死傷災害（令和５年、業種・事故の型別）'!T8-'死傷災害（令和４年、業種・事故の型別）'!T8</f>
        <v>3</v>
      </c>
      <c r="U8" s="59">
        <f>'死傷災害（令和５年、業種・事故の型別）'!U8-'死傷災害（令和４年、業種・事故の型別）'!U8</f>
        <v>36</v>
      </c>
      <c r="V8" s="59">
        <f>'死傷災害（令和５年、業種・事故の型別）'!V8-'死傷災害（令和４年、業種・事故の型別）'!V8</f>
        <v>25</v>
      </c>
      <c r="W8" s="59">
        <f>'死傷災害（令和５年、業種・事故の型別）'!W8-'死傷災害（令和４年、業種・事故の型別）'!W8</f>
        <v>9</v>
      </c>
      <c r="X8" s="70">
        <f>'死傷災害（令和５年、業種・事故の型別）'!X8-'死傷災害（令和４年、業種・事故の型別）'!X8</f>
        <v>96</v>
      </c>
      <c r="Y8" s="74"/>
      <c r="Z8" s="74"/>
    </row>
    <row r="9" spans="1:26" ht="32.25" customHeight="1">
      <c r="A9" s="75"/>
      <c r="B9" s="63" t="s">
        <v>208</v>
      </c>
      <c r="C9" s="59">
        <f>'死傷災害（令和５年、業種・事故の型別）'!C9-'死傷災害（令和４年、業種・事故の型別）'!C9</f>
        <v>-69</v>
      </c>
      <c r="D9" s="59">
        <f>'死傷災害（令和５年、業種・事故の型別）'!D9-'死傷災害（令和４年、業種・事故の型別）'!D9</f>
        <v>42</v>
      </c>
      <c r="E9" s="59">
        <f>'死傷災害（令和５年、業種・事故の型別）'!E9-'死傷災害（令和４年、業種・事故の型別）'!E9</f>
        <v>-79</v>
      </c>
      <c r="F9" s="59">
        <f>'死傷災害（令和５年、業種・事故の型別）'!F9-'死傷災害（令和４年、業種・事故の型別）'!F9</f>
        <v>-90</v>
      </c>
      <c r="G9" s="59">
        <f>'死傷災害（令和５年、業種・事故の型別）'!G9-'死傷災害（令和４年、業種・事故の型別）'!G9</f>
        <v>-60</v>
      </c>
      <c r="H9" s="59">
        <f>'死傷災害（令和５年、業種・事故の型別）'!H9-'死傷災害（令和４年、業種・事故の型別）'!H9</f>
        <v>-65</v>
      </c>
      <c r="I9" s="59">
        <f>'死傷災害（令和５年、業種・事故の型別）'!I9-'死傷災害（令和４年、業種・事故の型別）'!I9</f>
        <v>-53</v>
      </c>
      <c r="J9" s="59">
        <f>'死傷災害（令和５年、業種・事故の型別）'!J9-'死傷災害（令和４年、業種・事故の型別）'!J9</f>
        <v>2</v>
      </c>
      <c r="K9" s="59">
        <f>'死傷災害（令和５年、業種・事故の型別）'!K9-'死傷災害（令和４年、業種・事故の型別）'!K9</f>
        <v>-7</v>
      </c>
      <c r="L9" s="59">
        <f>'死傷災害（令和５年、業種・事故の型別）'!L9-'死傷災害（令和４年、業種・事故の型別）'!L9</f>
        <v>2</v>
      </c>
      <c r="M9" s="59">
        <f>'死傷災害（令和５年、業種・事故の型別）'!M9-'死傷災害（令和４年、業種・事故の型別）'!M9</f>
        <v>26</v>
      </c>
      <c r="N9" s="59">
        <f>'死傷災害（令和５年、業種・事故の型別）'!N9-'死傷災害（令和４年、業種・事故の型別）'!N9</f>
        <v>-6</v>
      </c>
      <c r="O9" s="59">
        <f>'死傷災害（令和５年、業種・事故の型別）'!O9-'死傷災害（令和４年、業種・事故の型別）'!O9</f>
        <v>1</v>
      </c>
      <c r="P9" s="59">
        <f>'死傷災害（令和５年、業種・事故の型別）'!P9-'死傷災害（令和４年、業種・事故の型別）'!P9</f>
        <v>2</v>
      </c>
      <c r="Q9" s="59">
        <f>'死傷災害（令和５年、業種・事故の型別）'!Q9-'死傷災害（令和４年、業種・事故の型別）'!Q9</f>
        <v>-3</v>
      </c>
      <c r="R9" s="59">
        <f>'死傷災害（令和５年、業種・事故の型別）'!R9-'死傷災害（令和４年、業種・事故の型別）'!R9</f>
        <v>-1</v>
      </c>
      <c r="S9" s="59">
        <f>'死傷災害（令和５年、業種・事故の型別）'!S9-'死傷災害（令和４年、業種・事故の型別）'!S9</f>
        <v>61</v>
      </c>
      <c r="T9" s="59">
        <f>'死傷災害（令和５年、業種・事故の型別）'!T9-'死傷災害（令和４年、業種・事故の型別）'!T9</f>
        <v>0</v>
      </c>
      <c r="U9" s="59">
        <f>'死傷災害（令和５年、業種・事故の型別）'!U9-'死傷災害（令和４年、業種・事故の型別）'!U9</f>
        <v>-15</v>
      </c>
      <c r="V9" s="59">
        <f>'死傷災害（令和５年、業種・事故の型別）'!V9-'死傷災害（令和４年、業種・事故の型別）'!V9</f>
        <v>6</v>
      </c>
      <c r="W9" s="59">
        <f>'死傷災害（令和５年、業種・事故の型別）'!W9-'死傷災害（令和４年、業種・事故の型別）'!W9</f>
        <v>4</v>
      </c>
      <c r="X9" s="70">
        <f>'死傷災害（令和５年、業種・事故の型別）'!X9-'死傷災害（令和４年、業種・事故の型別）'!X9</f>
        <v>-302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'死傷災害（令和５年、業種・事故の型別）'!C10-'死傷災害（令和４年、業種・事故の型別）'!C10</f>
        <v>16</v>
      </c>
      <c r="D10" s="59">
        <f>'死傷災害（令和５年、業種・事故の型別）'!D10-'死傷災害（令和４年、業種・事故の型別）'!D10</f>
        <v>-12</v>
      </c>
      <c r="E10" s="59">
        <f>'死傷災害（令和５年、業種・事故の型別）'!E10-'死傷災害（令和４年、業種・事故の型別）'!E10</f>
        <v>0</v>
      </c>
      <c r="F10" s="59">
        <f>'死傷災害（令和５年、業種・事故の型別）'!F10-'死傷災害（令和４年、業種・事故の型別）'!F10</f>
        <v>-20</v>
      </c>
      <c r="G10" s="59">
        <f>'死傷災害（令和５年、業種・事故の型別）'!G10-'死傷災害（令和４年、業種・事故の型別）'!G10</f>
        <v>-4</v>
      </c>
      <c r="H10" s="59">
        <f>'死傷災害（令和５年、業種・事故の型別）'!H10-'死傷災害（令和４年、業種・事故の型別）'!H10</f>
        <v>3</v>
      </c>
      <c r="I10" s="59">
        <f>'死傷災害（令和５年、業種・事故の型別）'!I10-'死傷災害（令和４年、業種・事故の型別）'!I10</f>
        <v>5</v>
      </c>
      <c r="J10" s="59">
        <f>'死傷災害（令和５年、業種・事故の型別）'!J10-'死傷災害（令和４年、業種・事故の型別）'!J10</f>
        <v>-4</v>
      </c>
      <c r="K10" s="59">
        <f>'死傷災害（令和５年、業種・事故の型別）'!K10-'死傷災害（令和４年、業種・事故の型別）'!K10</f>
        <v>0</v>
      </c>
      <c r="L10" s="59">
        <f>'死傷災害（令和５年、業種・事故の型別）'!L10-'死傷災害（令和４年、業種・事故の型別）'!L10</f>
        <v>0</v>
      </c>
      <c r="M10" s="59">
        <f>'死傷災害（令和５年、業種・事故の型別）'!M10-'死傷災害（令和４年、業種・事故の型別）'!M10</f>
        <v>3</v>
      </c>
      <c r="N10" s="59">
        <f>'死傷災害（令和５年、業種・事故の型別）'!N10-'死傷災害（令和４年、業種・事故の型別）'!N10</f>
        <v>0</v>
      </c>
      <c r="O10" s="59">
        <f>'死傷災害（令和５年、業種・事故の型別）'!O10-'死傷災害（令和４年、業種・事故の型別）'!O10</f>
        <v>0</v>
      </c>
      <c r="P10" s="59">
        <f>'死傷災害（令和５年、業種・事故の型別）'!P10-'死傷災害（令和４年、業種・事故の型別）'!P10</f>
        <v>0</v>
      </c>
      <c r="Q10" s="59">
        <f>'死傷災害（令和５年、業種・事故の型別）'!Q10-'死傷災害（令和４年、業種・事故の型別）'!Q10</f>
        <v>0</v>
      </c>
      <c r="R10" s="59">
        <f>'死傷災害（令和５年、業種・事故の型別）'!R10-'死傷災害（令和４年、業種・事故の型別）'!R10</f>
        <v>0</v>
      </c>
      <c r="S10" s="59">
        <f>'死傷災害（令和５年、業種・事故の型別）'!S10-'死傷災害（令和４年、業種・事故の型別）'!S10</f>
        <v>4</v>
      </c>
      <c r="T10" s="59">
        <f>'死傷災害（令和５年、業種・事故の型別）'!T10-'死傷災害（令和４年、業種・事故の型別）'!T10</f>
        <v>0</v>
      </c>
      <c r="U10" s="59">
        <f>'死傷災害（令和５年、業種・事故の型別）'!U10-'死傷災害（令和４年、業種・事故の型別）'!U10</f>
        <v>-5</v>
      </c>
      <c r="V10" s="59">
        <f>'死傷災害（令和５年、業種・事故の型別）'!V10-'死傷災害（令和４年、業種・事故の型別）'!V10</f>
        <v>1</v>
      </c>
      <c r="W10" s="59">
        <f>'死傷災害（令和５年、業種・事故の型別）'!W10-'死傷災害（令和４年、業種・事故の型別）'!W10</f>
        <v>0</v>
      </c>
      <c r="X10" s="70">
        <f>'死傷災害（令和５年、業種・事故の型別）'!X10-'死傷災害（令和４年、業種・事故の型別）'!X10</f>
        <v>-13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'死傷災害（令和５年、業種・事故の型別）'!C11-'死傷災害（令和４年、業種・事故の型別）'!C11</f>
        <v>-1</v>
      </c>
      <c r="D11" s="59">
        <f>'死傷災害（令和５年、業種・事故の型別）'!D11-'死傷災害（令和４年、業種・事故の型別）'!D11</f>
        <v>-7</v>
      </c>
      <c r="E11" s="59">
        <f>'死傷災害（令和５年、業種・事故の型別）'!E11-'死傷災害（令和４年、業種・事故の型別）'!E11</f>
        <v>8</v>
      </c>
      <c r="F11" s="59">
        <f>'死傷災害（令和５年、業種・事故の型別）'!F11-'死傷災害（令和４年、業種・事故の型別）'!F11</f>
        <v>-7</v>
      </c>
      <c r="G11" s="59">
        <f>'死傷災害（令和５年、業種・事故の型別）'!G11-'死傷災害（令和４年、業種・事故の型別）'!G11</f>
        <v>-7</v>
      </c>
      <c r="H11" s="59">
        <f>'死傷災害（令和５年、業種・事故の型別）'!H11-'死傷災害（令和４年、業種・事故の型別）'!H11</f>
        <v>-31</v>
      </c>
      <c r="I11" s="59">
        <f>'死傷災害（令和５年、業種・事故の型別）'!I11-'死傷災害（令和４年、業種・事故の型別）'!I11</f>
        <v>-12</v>
      </c>
      <c r="J11" s="59">
        <f>'死傷災害（令和５年、業種・事故の型別）'!J11-'死傷災害（令和４年、業種・事故の型別）'!J11</f>
        <v>11</v>
      </c>
      <c r="K11" s="59">
        <f>'死傷災害（令和５年、業種・事故の型別）'!K11-'死傷災害（令和４年、業種・事故の型別）'!K11</f>
        <v>5</v>
      </c>
      <c r="L11" s="59">
        <f>'死傷災害（令和５年、業種・事故の型別）'!L11-'死傷災害（令和４年、業種・事故の型別）'!L11</f>
        <v>0</v>
      </c>
      <c r="M11" s="59">
        <f>'死傷災害（令和５年、業種・事故の型別）'!M11-'死傷災害（令和４年、業種・事故の型別）'!M11</f>
        <v>2</v>
      </c>
      <c r="N11" s="59">
        <f>'死傷災害（令和５年、業種・事故の型別）'!N11-'死傷災害（令和４年、業種・事故の型別）'!N11</f>
        <v>-4</v>
      </c>
      <c r="O11" s="59">
        <f>'死傷災害（令和５年、業種・事故の型別）'!O11-'死傷災害（令和４年、業種・事故の型別）'!O11</f>
        <v>0</v>
      </c>
      <c r="P11" s="59">
        <f>'死傷災害（令和５年、業種・事故の型別）'!P11-'死傷災害（令和４年、業種・事故の型別）'!P11</f>
        <v>0</v>
      </c>
      <c r="Q11" s="59">
        <f>'死傷災害（令和５年、業種・事故の型別）'!Q11-'死傷災害（令和４年、業種・事故の型別）'!Q11</f>
        <v>0</v>
      </c>
      <c r="R11" s="59">
        <f>'死傷災害（令和５年、業種・事故の型別）'!R11-'死傷災害（令和４年、業種・事故の型別）'!R11</f>
        <v>0</v>
      </c>
      <c r="S11" s="59">
        <f>'死傷災害（令和５年、業種・事故の型別）'!S11-'死傷災害（令和４年、業種・事故の型別）'!S11</f>
        <v>3</v>
      </c>
      <c r="T11" s="59">
        <f>'死傷災害（令和５年、業種・事故の型別）'!T11-'死傷災害（令和４年、業種・事故の型別）'!T11</f>
        <v>0</v>
      </c>
      <c r="U11" s="59">
        <f>'死傷災害（令和５年、業種・事故の型別）'!U11-'死傷災害（令和４年、業種・事故の型別）'!U11</f>
        <v>5</v>
      </c>
      <c r="V11" s="59">
        <f>'死傷災害（令和５年、業種・事故の型別）'!V11-'死傷災害（令和４年、業種・事故の型別）'!V11</f>
        <v>0</v>
      </c>
      <c r="W11" s="59">
        <f>'死傷災害（令和５年、業種・事故の型別）'!W11-'死傷災害（令和４年、業種・事故の型別）'!W11</f>
        <v>1</v>
      </c>
      <c r="X11" s="70">
        <f>'死傷災害（令和５年、業種・事故の型別）'!X11-'死傷災害（令和４年、業種・事故の型別）'!X11</f>
        <v>-34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'死傷災害（令和５年、業種・事故の型別）'!C12-'死傷災害（令和４年、業種・事故の型別）'!C12</f>
        <v>4</v>
      </c>
      <c r="D12" s="59">
        <f>'死傷災害（令和５年、業種・事故の型別）'!D12-'死傷災害（令和４年、業種・事故の型別）'!D12</f>
        <v>63</v>
      </c>
      <c r="E12" s="59">
        <f>'死傷災害（令和５年、業種・事故の型別）'!E12-'死傷災害（令和４年、業種・事故の型別）'!E12</f>
        <v>-21</v>
      </c>
      <c r="F12" s="59">
        <f>'死傷災害（令和５年、業種・事故の型別）'!F12-'死傷災害（令和４年、業種・事故の型別）'!F12</f>
        <v>7</v>
      </c>
      <c r="G12" s="59">
        <f>'死傷災害（令和５年、業種・事故の型別）'!G12-'死傷災害（令和４年、業種・事故の型別）'!G12</f>
        <v>-2</v>
      </c>
      <c r="H12" s="59">
        <f>'死傷災害（令和５年、業種・事故の型別）'!H12-'死傷災害（令和４年、業種・事故の型別）'!H12</f>
        <v>46</v>
      </c>
      <c r="I12" s="59">
        <f>'死傷災害（令和５年、業種・事故の型別）'!I12-'死傷災害（令和４年、業種・事故の型別）'!I12</f>
        <v>-19</v>
      </c>
      <c r="J12" s="59">
        <f>'死傷災害（令和５年、業種・事故の型別）'!J12-'死傷災害（令和４年、業種・事故の型別）'!J12</f>
        <v>9</v>
      </c>
      <c r="K12" s="59">
        <f>'死傷災害（令和５年、業種・事故の型別）'!K12-'死傷災害（令和４年、業種・事故の型別）'!K12</f>
        <v>-1</v>
      </c>
      <c r="L12" s="59">
        <f>'死傷災害（令和５年、業種・事故の型別）'!L12-'死傷災害（令和４年、業種・事故の型別）'!L12</f>
        <v>-1</v>
      </c>
      <c r="M12" s="59">
        <f>'死傷災害（令和５年、業種・事故の型別）'!M12-'死傷災害（令和４年、業種・事故の型別）'!M12</f>
        <v>9</v>
      </c>
      <c r="N12" s="59">
        <f>'死傷災害（令和５年、業種・事故の型別）'!N12-'死傷災害（令和４年、業種・事故の型別）'!N12</f>
        <v>-14</v>
      </c>
      <c r="O12" s="59">
        <f>'死傷災害（令和５年、業種・事故の型別）'!O12-'死傷災害（令和４年、業種・事故の型別）'!O12</f>
        <v>-1</v>
      </c>
      <c r="P12" s="59">
        <f>'死傷災害（令和５年、業種・事故の型別）'!P12-'死傷災害（令和４年、業種・事故の型別）'!P12</f>
        <v>0</v>
      </c>
      <c r="Q12" s="59">
        <f>'死傷災害（令和５年、業種・事故の型別）'!Q12-'死傷災害（令和４年、業種・事故の型別）'!Q12</f>
        <v>1</v>
      </c>
      <c r="R12" s="59">
        <f>'死傷災害（令和５年、業種・事故の型別）'!R12-'死傷災害（令和４年、業種・事故の型別）'!R12</f>
        <v>1</v>
      </c>
      <c r="S12" s="59">
        <f>'死傷災害（令和５年、業種・事故の型別）'!S12-'死傷災害（令和４年、業種・事故の型別）'!S12</f>
        <v>13</v>
      </c>
      <c r="T12" s="59">
        <f>'死傷災害（令和５年、業種・事故の型別）'!T12-'死傷災害（令和４年、業種・事故の型別）'!T12</f>
        <v>1</v>
      </c>
      <c r="U12" s="59">
        <f>'死傷災害（令和５年、業種・事故の型別）'!U12-'死傷災害（令和４年、業種・事故の型別）'!U12</f>
        <v>5</v>
      </c>
      <c r="V12" s="59">
        <f>'死傷災害（令和５年、業種・事故の型別）'!V12-'死傷災害（令和４年、業種・事故の型別）'!V12</f>
        <v>-4</v>
      </c>
      <c r="W12" s="59">
        <f>'死傷災害（令和５年、業種・事故の型別）'!W12-'死傷災害（令和４年、業種・事故の型別）'!W12</f>
        <v>1</v>
      </c>
      <c r="X12" s="70">
        <f>'死傷災害（令和５年、業種・事故の型別）'!X12-'死傷災害（令和４年、業種・事故の型別）'!X12</f>
        <v>97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'死傷災害（令和５年、業種・事故の型別）'!C13-'死傷災害（令和４年、業種・事故の型別）'!C13</f>
        <v>260</v>
      </c>
      <c r="D13" s="65">
        <f>'死傷災害（令和５年、業種・事故の型別）'!D13-'死傷災害（令和４年、業種・事故の型別）'!D13</f>
        <v>914</v>
      </c>
      <c r="E13" s="65">
        <f>'死傷災害（令和５年、業種・事故の型別）'!E13-'死傷災害（令和４年、業種・事故の型別）'!E13</f>
        <v>18</v>
      </c>
      <c r="F13" s="65">
        <f>'死傷災害（令和５年、業種・事故の型別）'!F13-'死傷災害（令和４年、業種・事故の型別）'!F13</f>
        <v>-2</v>
      </c>
      <c r="G13" s="65">
        <f>'死傷災害（令和５年、業種・事故の型別）'!G13-'死傷災害（令和４年、業種・事故の型別）'!G13</f>
        <v>73</v>
      </c>
      <c r="H13" s="65">
        <f>'死傷災害（令和５年、業種・事故の型別）'!H13-'死傷災害（令和４年、業種・事故の型別）'!H13</f>
        <v>73</v>
      </c>
      <c r="I13" s="65">
        <f>'死傷災害（令和５年、業種・事故の型別）'!I13-'死傷災害（令和４年、業種・事故の型別）'!I13</f>
        <v>-51</v>
      </c>
      <c r="J13" s="65">
        <f>'死傷災害（令和５年、業種・事故の型別）'!J13-'死傷災害（令和４年、業種・事故の型別）'!J13</f>
        <v>111</v>
      </c>
      <c r="K13" s="65">
        <f>'死傷災害（令和５年、業種・事故の型別）'!K13-'死傷災害（令和４年、業種・事故の型別）'!K13</f>
        <v>-7</v>
      </c>
      <c r="L13" s="65">
        <f>'死傷災害（令和５年、業種・事故の型別）'!L13-'死傷災害（令和４年、業種・事故の型別）'!L13</f>
        <v>4</v>
      </c>
      <c r="M13" s="65">
        <f>'死傷災害（令和５年、業種・事故の型別）'!M13-'死傷災害（令和４年、業種・事故の型別）'!M13</f>
        <v>310</v>
      </c>
      <c r="N13" s="65">
        <f>'死傷災害（令和５年、業種・事故の型別）'!N13-'死傷災害（令和４年、業種・事故の型別）'!N13</f>
        <v>21</v>
      </c>
      <c r="O13" s="65">
        <f>'死傷災害（令和５年、業種・事故の型別）'!O13-'死傷災害（令和４年、業種・事故の型別）'!O13</f>
        <v>-3</v>
      </c>
      <c r="P13" s="65">
        <f>'死傷災害（令和５年、業種・事故の型別）'!P13-'死傷災害（令和４年、業種・事故の型別）'!P13</f>
        <v>9</v>
      </c>
      <c r="Q13" s="65">
        <f>'死傷災害（令和５年、業種・事故の型別）'!Q13-'死傷災害（令和４年、業種・事故の型別）'!Q13</f>
        <v>1</v>
      </c>
      <c r="R13" s="65">
        <f>'死傷災害（令和５年、業種・事故の型別）'!R13-'死傷災害（令和４年、業種・事故の型別）'!R13</f>
        <v>-7</v>
      </c>
      <c r="S13" s="65">
        <f>'死傷災害（令和５年、業種・事故の型別）'!S13-'死傷災害（令和４年、業種・事故の型別）'!S13</f>
        <v>83</v>
      </c>
      <c r="T13" s="65">
        <f>'死傷災害（令和５年、業種・事故の型別）'!T13-'死傷災害（令和４年、業種・事故の型別）'!T13</f>
        <v>1</v>
      </c>
      <c r="U13" s="65">
        <f>'死傷災害（令和５年、業種・事故の型別）'!U13-'死傷災害（令和４年、業種・事故の型別）'!U13</f>
        <v>895</v>
      </c>
      <c r="V13" s="65">
        <f>'死傷災害（令和５年、業種・事故の型別）'!V13-'死傷災害（令和４年、業種・事故の型別）'!V13</f>
        <v>21</v>
      </c>
      <c r="W13" s="65">
        <f>'死傷災害（令和５年、業種・事故の型別）'!W13-'死傷災害（令和４年、業種・事故の型別）'!W13</f>
        <v>42</v>
      </c>
      <c r="X13" s="148">
        <f>'死傷災害（令和５年、業種・事故の型別）'!X13-'死傷災害（令和４年、業種・事故の型別）'!X13</f>
        <v>2766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290</v>
      </c>
    </row>
    <row r="16" spans="1:26" ht="17.25">
      <c r="B16" s="54" t="s">
        <v>246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（令和６年３月７日現在）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'死傷災害（令和５年、業種・事故の型別）'!C23-'死傷災害（令和４年、業種・事故の型別）'!C23</f>
        <v>-78</v>
      </c>
      <c r="D23" s="120">
        <f>'死傷災害（令和５年、業種・事故の型別）'!D23-'死傷災害（令和４年、業種・事故の型別）'!D23</f>
        <v>-43</v>
      </c>
      <c r="E23" s="120">
        <f>'死傷災害（令和５年、業種・事故の型別）'!E23-'死傷災害（令和４年、業種・事故の型別）'!E23</f>
        <v>-23</v>
      </c>
      <c r="F23" s="120">
        <f>'死傷災害（令和５年、業種・事故の型別）'!F23-'死傷災害（令和４年、業種・事故の型別）'!F23</f>
        <v>-15</v>
      </c>
      <c r="G23" s="120">
        <f>'死傷災害（令和５年、業種・事故の型別）'!G23-'死傷災害（令和４年、業種・事故の型別）'!G23</f>
        <v>41</v>
      </c>
      <c r="H23" s="120">
        <f>'死傷災害（令和５年、業種・事故の型別）'!H23-'死傷災害（令和４年、業種・事故の型別）'!H23</f>
        <v>-45</v>
      </c>
      <c r="I23" s="120">
        <f>'死傷災害（令和５年、業種・事故の型別）'!I23-'死傷災害（令和４年、業種・事故の型別）'!I23</f>
        <v>-18</v>
      </c>
      <c r="J23" s="120">
        <f>'死傷災害（令和５年、業種・事故の型別）'!J23-'死傷災害（令和４年、業種・事故の型別）'!J23</f>
        <v>12</v>
      </c>
      <c r="K23" s="120">
        <f>'死傷災害（令和５年、業種・事故の型別）'!K23-'死傷災害（令和４年、業種・事故の型別）'!K23</f>
        <v>4</v>
      </c>
      <c r="L23" s="120">
        <f>'死傷災害（令和５年、業種・事故の型別）'!L23-'死傷災害（令和４年、業種・事故の型別）'!L23</f>
        <v>1</v>
      </c>
      <c r="M23" s="120">
        <f>'死傷災害（令和５年、業種・事故の型別）'!M23-'死傷災害（令和４年、業種・事故の型別）'!M23</f>
        <v>69</v>
      </c>
      <c r="N23" s="120">
        <f>'死傷災害（令和５年、業種・事故の型別）'!N23-'死傷災害（令和４年、業種・事故の型別）'!N23</f>
        <v>21</v>
      </c>
      <c r="O23" s="120">
        <f>'死傷災害（令和５年、業種・事故の型別）'!O23-'死傷災害（令和４年、業種・事故の型別）'!O23</f>
        <v>1</v>
      </c>
      <c r="P23" s="120">
        <f>'死傷災害（令和５年、業種・事故の型別）'!P23-'死傷災害（令和４年、業種・事故の型別）'!P23</f>
        <v>-3</v>
      </c>
      <c r="Q23" s="120">
        <f>'死傷災害（令和５年、業種・事故の型別）'!Q23-'死傷災害（令和４年、業種・事故の型別）'!Q23</f>
        <v>3</v>
      </c>
      <c r="R23" s="120">
        <f>'死傷災害（令和５年、業種・事故の型別）'!R23-'死傷災害（令和４年、業種・事故の型別）'!R23</f>
        <v>-3</v>
      </c>
      <c r="S23" s="120">
        <f>'死傷災害（令和５年、業種・事故の型別）'!S23-'死傷災害（令和４年、業種・事故の型別）'!S23</f>
        <v>-42</v>
      </c>
      <c r="T23" s="120">
        <f>'死傷災害（令和５年、業種・事故の型別）'!T23-'死傷災害（令和４年、業種・事故の型別）'!T23</f>
        <v>0</v>
      </c>
      <c r="U23" s="120">
        <f>'死傷災害（令和５年、業種・事故の型別）'!U23-'死傷災害（令和４年、業種・事故の型別）'!U23</f>
        <v>128</v>
      </c>
      <c r="V23" s="120">
        <f>'死傷災害（令和５年、業種・事故の型別）'!V23-'死傷災害（令和４年、業種・事故の型別）'!V23</f>
        <v>29</v>
      </c>
      <c r="W23" s="120">
        <f>'死傷災害（令和５年、業種・事故の型別）'!W23-'死傷災害（令和４年、業種・事故の型別）'!W23</f>
        <v>13</v>
      </c>
      <c r="X23" s="149">
        <f>'死傷災害（令和５年、業種・事故の型別）'!X23-'死傷災害（令和４年、業種・事故の型別）'!X23</f>
        <v>52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'死傷災害（令和５年、業種・事故の型別）'!C24-'死傷災害（令和４年、業種・事故の型別）'!C24</f>
        <v>-82</v>
      </c>
      <c r="D24" s="120">
        <f>'死傷災害（令和５年、業種・事故の型別）'!D24-'死傷災害（令和４年、業種・事故の型別）'!D24</f>
        <v>-77</v>
      </c>
      <c r="E24" s="120">
        <f>'死傷災害（令和５年、業種・事故の型別）'!E24-'死傷災害（令和４年、業種・事故の型別）'!E24</f>
        <v>-16</v>
      </c>
      <c r="F24" s="120">
        <f>'死傷災害（令和５年、業種・事故の型別）'!F24-'死傷災害（令和４年、業種・事故の型別）'!F24</f>
        <v>-44</v>
      </c>
      <c r="G24" s="120">
        <f>'死傷災害（令和５年、業種・事故の型別）'!G24-'死傷災害（令和４年、業種・事故の型別）'!G24</f>
        <v>15</v>
      </c>
      <c r="H24" s="120">
        <f>'死傷災害（令和５年、業種・事故の型別）'!H24-'死傷災害（令和４年、業種・事故の型別）'!H24</f>
        <v>-39</v>
      </c>
      <c r="I24" s="120">
        <f>'死傷災害（令和５年、業種・事故の型別）'!I24-'死傷災害（令和４年、業種・事故の型別）'!I24</f>
        <v>-38</v>
      </c>
      <c r="J24" s="120">
        <f>'死傷災害（令和５年、業種・事故の型別）'!J24-'死傷災害（令和４年、業種・事故の型別）'!J24</f>
        <v>19</v>
      </c>
      <c r="K24" s="120">
        <f>'死傷災害（令和５年、業種・事故の型別）'!K24-'死傷災害（令和４年、業種・事故の型別）'!K24</f>
        <v>1</v>
      </c>
      <c r="L24" s="120">
        <f>'死傷災害（令和５年、業種・事故の型別）'!L24-'死傷災害（令和４年、業種・事故の型別）'!L24</f>
        <v>-1</v>
      </c>
      <c r="M24" s="120">
        <f>'死傷災害（令和５年、業種・事故の型別）'!M24-'死傷災害（令和４年、業種・事故の型別）'!M24</f>
        <v>37</v>
      </c>
      <c r="N24" s="120">
        <f>'死傷災害（令和５年、業種・事故の型別）'!N24-'死傷災害（令和４年、業種・事故の型別）'!N24</f>
        <v>16</v>
      </c>
      <c r="O24" s="120">
        <f>'死傷災害（令和５年、業種・事故の型別）'!O24-'死傷災害（令和４年、業種・事故の型別）'!O24</f>
        <v>1</v>
      </c>
      <c r="P24" s="120">
        <f>'死傷災害（令和５年、業種・事故の型別）'!P24-'死傷災害（令和４年、業種・事故の型別）'!P24</f>
        <v>0</v>
      </c>
      <c r="Q24" s="120">
        <f>'死傷災害（令和５年、業種・事故の型別）'!Q24-'死傷災害（令和４年、業種・事故の型別）'!Q24</f>
        <v>5</v>
      </c>
      <c r="R24" s="120">
        <f>'死傷災害（令和５年、業種・事故の型別）'!R24-'死傷災害（令和４年、業種・事故の型別）'!R24</f>
        <v>-3</v>
      </c>
      <c r="S24" s="120">
        <f>'死傷災害（令和５年、業種・事故の型別）'!S24-'死傷災害（令和４年、業種・事故の型別）'!S24</f>
        <v>-45</v>
      </c>
      <c r="T24" s="120">
        <f>'死傷災害（令和５年、業種・事故の型別）'!T24-'死傷災害（令和４年、業種・事故の型別）'!T24</f>
        <v>1</v>
      </c>
      <c r="U24" s="120">
        <f>'死傷災害（令和５年、業種・事故の型別）'!U24-'死傷災害（令和４年、業種・事故の型別）'!U24</f>
        <v>42</v>
      </c>
      <c r="V24" s="120">
        <f>'死傷災害（令和５年、業種・事故の型別）'!V24-'死傷災害（令和４年、業種・事故の型別）'!V24</f>
        <v>25</v>
      </c>
      <c r="W24" s="120">
        <f>'死傷災害（令和５年、業種・事故の型別）'!W24-'死傷災害（令和４年、業種・事故の型別）'!W24</f>
        <v>8</v>
      </c>
      <c r="X24" s="149">
        <f>'死傷災害（令和５年、業種・事故の型別）'!X24-'死傷災害（令和４年、業種・事故の型別）'!X24</f>
        <v>-175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'死傷災害（令和５年、業種・事故の型別）'!C25-'死傷災害（令和４年、業種・事故の型別）'!C25</f>
        <v>12</v>
      </c>
      <c r="D25" s="120">
        <f>'死傷災害（令和５年、業種・事故の型別）'!D25-'死傷災害（令和４年、業種・事故の型別）'!D25</f>
        <v>73</v>
      </c>
      <c r="E25" s="120">
        <f>'死傷災害（令和５年、業種・事故の型別）'!E25-'死傷災害（令和４年、業種・事故の型別）'!E25</f>
        <v>-2</v>
      </c>
      <c r="F25" s="120">
        <f>'死傷災害（令和５年、業種・事故の型別）'!F25-'死傷災害（令和４年、業種・事故の型別）'!F25</f>
        <v>3</v>
      </c>
      <c r="G25" s="120">
        <f>'死傷災害（令和５年、業種・事故の型別）'!G25-'死傷災害（令和４年、業種・事故の型別）'!G25</f>
        <v>0</v>
      </c>
      <c r="H25" s="120">
        <f>'死傷災害（令和５年、業種・事故の型別）'!H25-'死傷災害（令和４年、業種・事故の型別）'!H25</f>
        <v>-2</v>
      </c>
      <c r="I25" s="120">
        <f>'死傷災害（令和５年、業種・事故の型別）'!I25-'死傷災害（令和４年、業種・事故の型別）'!I25</f>
        <v>-10</v>
      </c>
      <c r="J25" s="120">
        <f>'死傷災害（令和５年、業種・事故の型別）'!J25-'死傷災害（令和４年、業種・事故の型別）'!J25</f>
        <v>2</v>
      </c>
      <c r="K25" s="120">
        <f>'死傷災害（令和５年、業種・事故の型別）'!K25-'死傷災害（令和４年、業種・事故の型別）'!K25</f>
        <v>1</v>
      </c>
      <c r="L25" s="120">
        <f>'死傷災害（令和５年、業種・事故の型別）'!L25-'死傷災害（令和４年、業種・事故の型別）'!L25</f>
        <v>0</v>
      </c>
      <c r="M25" s="120">
        <f>'死傷災害（令和５年、業種・事故の型別）'!M25-'死傷災害（令和４年、業種・事故の型別）'!M25</f>
        <v>-4</v>
      </c>
      <c r="N25" s="120">
        <f>'死傷災害（令和５年、業種・事故の型別）'!N25-'死傷災害（令和４年、業種・事故の型別）'!N25</f>
        <v>-1</v>
      </c>
      <c r="O25" s="120">
        <f>'死傷災害（令和５年、業種・事故の型別）'!O25-'死傷災害（令和４年、業種・事故の型別）'!O25</f>
        <v>0</v>
      </c>
      <c r="P25" s="120">
        <f>'死傷災害（令和５年、業種・事故の型別）'!P25-'死傷災害（令和４年、業種・事故の型別）'!P25</f>
        <v>0</v>
      </c>
      <c r="Q25" s="120">
        <f>'死傷災害（令和５年、業種・事故の型別）'!Q25-'死傷災害（令和４年、業種・事故の型別）'!Q25</f>
        <v>0</v>
      </c>
      <c r="R25" s="120">
        <f>'死傷災害（令和５年、業種・事故の型別）'!R25-'死傷災害（令和４年、業種・事故の型別）'!R25</f>
        <v>0</v>
      </c>
      <c r="S25" s="120">
        <f>'死傷災害（令和５年、業種・事故の型別）'!S25-'死傷災害（令和４年、業種・事故の型別）'!S25</f>
        <v>-26</v>
      </c>
      <c r="T25" s="120">
        <f>'死傷災害（令和５年、業種・事故の型別）'!T25-'死傷災害（令和４年、業種・事故の型別）'!T25</f>
        <v>1</v>
      </c>
      <c r="U25" s="120">
        <f>'死傷災害（令和５年、業種・事故の型別）'!U25-'死傷災害（令和４年、業種・事故の型別）'!U25</f>
        <v>12</v>
      </c>
      <c r="V25" s="120">
        <f>'死傷災害（令和５年、業種・事故の型別）'!V25-'死傷災害（令和４年、業種・事故の型別）'!V25</f>
        <v>-3</v>
      </c>
      <c r="W25" s="120">
        <f>'死傷災害（令和５年、業種・事故の型別）'!W25-'死傷災害（令和４年、業種・事故の型別）'!W25</f>
        <v>1</v>
      </c>
      <c r="X25" s="149">
        <f>'死傷災害（令和５年、業種・事故の型別）'!X25-'死傷災害（令和４年、業種・事故の型別）'!X25</f>
        <v>57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'死傷災害（令和５年、業種・事故の型別）'!C26-'死傷災害（令和４年、業種・事故の型別）'!C26</f>
        <v>-10</v>
      </c>
      <c r="D26" s="120">
        <f>'死傷災害（令和５年、業種・事故の型別）'!D26-'死傷災害（令和４年、業種・事故の型別）'!D26</f>
        <v>-45</v>
      </c>
      <c r="E26" s="120">
        <f>'死傷災害（令和５年、業種・事故の型別）'!E26-'死傷災害（令和４年、業種・事故の型別）'!E26</f>
        <v>-13</v>
      </c>
      <c r="F26" s="120">
        <f>'死傷災害（令和５年、業種・事故の型別）'!F26-'死傷災害（令和４年、業種・事故の型別）'!F26</f>
        <v>-6</v>
      </c>
      <c r="G26" s="120">
        <f>'死傷災害（令和５年、業種・事故の型別）'!G26-'死傷災害（令和４年、業種・事故の型別）'!G26</f>
        <v>15</v>
      </c>
      <c r="H26" s="120">
        <f>'死傷災害（令和５年、業種・事故の型別）'!H26-'死傷災害（令和４年、業種・事故の型別）'!H26</f>
        <v>7</v>
      </c>
      <c r="I26" s="120">
        <f>'死傷災害（令和５年、業種・事故の型別）'!I26-'死傷災害（令和４年、業種・事故の型別）'!I26</f>
        <v>-20</v>
      </c>
      <c r="J26" s="120">
        <f>'死傷災害（令和５年、業種・事故の型別）'!J26-'死傷災害（令和４年、業種・事故の型別）'!J26</f>
        <v>3</v>
      </c>
      <c r="K26" s="120">
        <f>'死傷災害（令和５年、業種・事故の型別）'!K26-'死傷災害（令和４年、業種・事故の型別）'!K26</f>
        <v>1</v>
      </c>
      <c r="L26" s="120">
        <f>'死傷災害（令和５年、業種・事故の型別）'!L26-'死傷災害（令和４年、業種・事故の型別）'!L26</f>
        <v>0</v>
      </c>
      <c r="M26" s="120">
        <f>'死傷災害（令和５年、業種・事故の型別）'!M26-'死傷災害（令和４年、業種・事故の型別）'!M26</f>
        <v>6</v>
      </c>
      <c r="N26" s="120">
        <f>'死傷災害（令和５年、業種・事故の型別）'!N26-'死傷災害（令和４年、業種・事故の型別）'!N26</f>
        <v>-2</v>
      </c>
      <c r="O26" s="120">
        <f>'死傷災害（令和５年、業種・事故の型別）'!O26-'死傷災害（令和４年、業種・事故の型別）'!O26</f>
        <v>0</v>
      </c>
      <c r="P26" s="120">
        <f>'死傷災害（令和５年、業種・事故の型別）'!P26-'死傷災害（令和４年、業種・事故の型別）'!P26</f>
        <v>0</v>
      </c>
      <c r="Q26" s="120">
        <f>'死傷災害（令和５年、業種・事故の型別）'!Q26-'死傷災害（令和４年、業種・事故の型別）'!Q26</f>
        <v>0</v>
      </c>
      <c r="R26" s="120">
        <f>'死傷災害（令和５年、業種・事故の型別）'!R26-'死傷災害（令和４年、業種・事故の型別）'!R26</f>
        <v>0</v>
      </c>
      <c r="S26" s="120">
        <f>'死傷災害（令和５年、業種・事故の型別）'!S26-'死傷災害（令和４年、業種・事故の型別）'!S26</f>
        <v>5</v>
      </c>
      <c r="T26" s="120">
        <f>'死傷災害（令和５年、業種・事故の型別）'!T26-'死傷災害（令和４年、業種・事故の型別）'!T26</f>
        <v>2</v>
      </c>
      <c r="U26" s="120">
        <f>'死傷災害（令和５年、業種・事故の型別）'!U26-'死傷災害（令和４年、業種・事故の型別）'!U26</f>
        <v>2</v>
      </c>
      <c r="V26" s="120">
        <f>'死傷災害（令和５年、業種・事故の型別）'!V26-'死傷災害（令和４年、業種・事故の型別）'!V26</f>
        <v>6</v>
      </c>
      <c r="W26" s="120">
        <f>'死傷災害（令和５年、業種・事故の型別）'!W26-'死傷災害（令和４年、業種・事故の型別）'!W26</f>
        <v>2</v>
      </c>
      <c r="X26" s="149">
        <f>'死傷災害（令和５年、業種・事故の型別）'!X26-'死傷災害（令和４年、業種・事故の型別）'!X26</f>
        <v>-47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'死傷災害（令和５年、業種・事故の型別）'!C27-'死傷災害（令和４年、業種・事故の型別）'!C27</f>
        <v>143</v>
      </c>
      <c r="D27" s="120">
        <f>'死傷災害（令和５年、業種・事故の型別）'!D27-'死傷災害（令和４年、業種・事故の型別）'!D27</f>
        <v>526</v>
      </c>
      <c r="E27" s="120">
        <f>'死傷災害（令和５年、業種・事故の型別）'!E27-'死傷災害（令和４年、業種・事故の型別）'!E27</f>
        <v>49</v>
      </c>
      <c r="F27" s="120">
        <f>'死傷災害（令和５年、業種・事故の型別）'!F27-'死傷災害（令和４年、業種・事故の型別）'!F27</f>
        <v>-11</v>
      </c>
      <c r="G27" s="120">
        <f>'死傷災害（令和５年、業種・事故の型別）'!G27-'死傷災害（令和４年、業種・事故の型別）'!G27</f>
        <v>-3</v>
      </c>
      <c r="H27" s="120">
        <f>'死傷災害（令和５年、業種・事故の型別）'!H27-'死傷災害（令和４年、業種・事故の型別）'!H27</f>
        <v>61</v>
      </c>
      <c r="I27" s="120">
        <f>'死傷災害（令和５年、業種・事故の型別）'!I27-'死傷災害（令和４年、業種・事故の型別）'!I27</f>
        <v>-45</v>
      </c>
      <c r="J27" s="120">
        <f>'死傷災害（令和５年、業種・事故の型別）'!J27-'死傷災害（令和４年、業種・事故の型別）'!J27</f>
        <v>36</v>
      </c>
      <c r="K27" s="120">
        <f>'死傷災害（令和５年、業種・事故の型別）'!K27-'死傷災害（令和４年、業種・事故の型別）'!K27</f>
        <v>0</v>
      </c>
      <c r="L27" s="120">
        <f>'死傷災害（令和５年、業種・事故の型別）'!L27-'死傷災害（令和４年、業種・事故の型別）'!L27</f>
        <v>2</v>
      </c>
      <c r="M27" s="120">
        <f>'死傷災害（令和５年、業種・事故の型別）'!M27-'死傷災害（令和４年、業種・事故の型別）'!M27</f>
        <v>42</v>
      </c>
      <c r="N27" s="120">
        <f>'死傷災害（令和５年、業種・事故の型別）'!N27-'死傷災害（令和４年、業種・事故の型別）'!N27</f>
        <v>-1</v>
      </c>
      <c r="O27" s="120">
        <f>'死傷災害（令和５年、業種・事故の型別）'!O27-'死傷災害（令和４年、業種・事故の型別）'!O27</f>
        <v>3</v>
      </c>
      <c r="P27" s="120">
        <f>'死傷災害（令和５年、業種・事故の型別）'!P27-'死傷災害（令和４年、業種・事故の型別）'!P27</f>
        <v>1</v>
      </c>
      <c r="Q27" s="120">
        <f>'死傷災害（令和５年、業種・事故の型別）'!Q27-'死傷災害（令和４年、業種・事故の型別）'!Q27</f>
        <v>0</v>
      </c>
      <c r="R27" s="120">
        <f>'死傷災害（令和５年、業種・事故の型別）'!R27-'死傷災害（令和４年、業種・事故の型別）'!R27</f>
        <v>0</v>
      </c>
      <c r="S27" s="120">
        <f>'死傷災害（令和５年、業種・事故の型別）'!S27-'死傷災害（令和４年、業種・事故の型別）'!S27</f>
        <v>70</v>
      </c>
      <c r="T27" s="120">
        <f>'死傷災害（令和５年、業種・事故の型別）'!T27-'死傷災害（令和４年、業種・事故の型別）'!T27</f>
        <v>-7</v>
      </c>
      <c r="U27" s="120">
        <f>'死傷災害（令和５年、業種・事故の型別）'!U27-'死傷災害（令和４年、業種・事故の型別）'!U27</f>
        <v>489</v>
      </c>
      <c r="V27" s="120">
        <f>'死傷災害（令和５年、業種・事故の型別）'!V27-'死傷災害（令和４年、業種・事故の型別）'!V27</f>
        <v>-40</v>
      </c>
      <c r="W27" s="120">
        <f>'死傷災害（令和５年、業種・事故の型別）'!W27-'死傷災害（令和４年、業種・事故の型別）'!W27</f>
        <v>21</v>
      </c>
      <c r="X27" s="149">
        <f>'死傷災害（令和５年、業種・事故の型別）'!X27-'死傷災害（令和４年、業種・事故の型別）'!X27</f>
        <v>1336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'死傷災害（令和５年、業種・事故の型別）'!C28-'死傷災害（令和４年、業種・事故の型別）'!C28</f>
        <v>89</v>
      </c>
      <c r="D28" s="120">
        <f>'死傷災害（令和５年、業種・事故の型別）'!D28-'死傷災害（令和４年、業種・事故の型別）'!D28</f>
        <v>420</v>
      </c>
      <c r="E28" s="120">
        <f>'死傷災害（令和５年、業種・事故の型別）'!E28-'死傷災害（令和４年、業種・事故の型別）'!E28</f>
        <v>33</v>
      </c>
      <c r="F28" s="120">
        <f>'死傷災害（令和５年、業種・事故の型別）'!F28-'死傷災害（令和４年、業種・事故の型別）'!F28</f>
        <v>-19</v>
      </c>
      <c r="G28" s="120">
        <f>'死傷災害（令和５年、業種・事故の型別）'!G28-'死傷災害（令和４年、業種・事故の型別）'!G28</f>
        <v>-1</v>
      </c>
      <c r="H28" s="120">
        <f>'死傷災害（令和５年、業種・事故の型別）'!H28-'死傷災害（令和４年、業種・事故の型別）'!H28</f>
        <v>56</v>
      </c>
      <c r="I28" s="120">
        <f>'死傷災害（令和５年、業種・事故の型別）'!I28-'死傷災害（令和４年、業種・事故の型別）'!I28</f>
        <v>-16</v>
      </c>
      <c r="J28" s="120">
        <f>'死傷災害（令和５年、業種・事故の型別）'!J28-'死傷災害（令和４年、業種・事故の型別）'!J28</f>
        <v>34</v>
      </c>
      <c r="K28" s="120">
        <f>'死傷災害（令和５年、業種・事故の型別）'!K28-'死傷災害（令和４年、業種・事故の型別）'!K28</f>
        <v>-2</v>
      </c>
      <c r="L28" s="120">
        <f>'死傷災害（令和５年、業種・事故の型別）'!L28-'死傷災害（令和４年、業種・事故の型別）'!L28</f>
        <v>2</v>
      </c>
      <c r="M28" s="120">
        <f>'死傷災害（令和５年、業種・事故の型別）'!M28-'死傷災害（令和４年、業種・事故の型別）'!M28</f>
        <v>42</v>
      </c>
      <c r="N28" s="120">
        <f>'死傷災害（令和５年、業種・事故の型別）'!N28-'死傷災害（令和４年、業種・事故の型別）'!N28</f>
        <v>3</v>
      </c>
      <c r="O28" s="120">
        <f>'死傷災害（令和５年、業種・事故の型別）'!O28-'死傷災害（令和４年、業種・事故の型別）'!O28</f>
        <v>1</v>
      </c>
      <c r="P28" s="120">
        <f>'死傷災害（令和５年、業種・事故の型別）'!P28-'死傷災害（令和４年、業種・事故の型別）'!P28</f>
        <v>1</v>
      </c>
      <c r="Q28" s="120">
        <f>'死傷災害（令和５年、業種・事故の型別）'!Q28-'死傷災害（令和４年、業種・事故の型別）'!Q28</f>
        <v>0</v>
      </c>
      <c r="R28" s="120">
        <f>'死傷災害（令和５年、業種・事故の型別）'!R28-'死傷災害（令和４年、業種・事故の型別）'!R28</f>
        <v>3</v>
      </c>
      <c r="S28" s="120">
        <f>'死傷災害（令和５年、業種・事故の型別）'!S28-'死傷災害（令和４年、業種・事故の型別）'!S28</f>
        <v>57</v>
      </c>
      <c r="T28" s="120">
        <f>'死傷災害（令和５年、業種・事故の型別）'!T28-'死傷災害（令和４年、業種・事故の型別）'!T28</f>
        <v>-8</v>
      </c>
      <c r="U28" s="120">
        <f>'死傷災害（令和５年、業種・事故の型別）'!U28-'死傷災害（令和４年、業種・事故の型別）'!U28</f>
        <v>399</v>
      </c>
      <c r="V28" s="120">
        <f>'死傷災害（令和５年、業種・事故の型別）'!V28-'死傷災害（令和４年、業種・事故の型別）'!V28</f>
        <v>-5</v>
      </c>
      <c r="W28" s="120">
        <f>'死傷災害（令和５年、業種・事故の型別）'!W28-'死傷災害（令和４年、業種・事故の型別）'!W28</f>
        <v>6</v>
      </c>
      <c r="X28" s="149">
        <f>'死傷災害（令和５年、業種・事故の型別）'!X28-'死傷災害（令和４年、業種・事故の型別）'!X28</f>
        <v>1095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'死傷災害（令和５年、業種・事故の型別）'!C29-'死傷災害（令和４年、業種・事故の型別）'!C29</f>
        <v>51</v>
      </c>
      <c r="D29" s="120">
        <f>'死傷災害（令和５年、業種・事故の型別）'!D29-'死傷災害（令和４年、業種・事故の型別）'!D29</f>
        <v>235</v>
      </c>
      <c r="E29" s="120">
        <f>'死傷災害（令和５年、業種・事故の型別）'!E29-'死傷災害（令和４年、業種・事故の型別）'!E29</f>
        <v>-30</v>
      </c>
      <c r="F29" s="120">
        <f>'死傷災害（令和５年、業種・事故の型別）'!F29-'死傷災害（令和４年、業種・事故の型別）'!F29</f>
        <v>3</v>
      </c>
      <c r="G29" s="120">
        <f>'死傷災害（令和５年、業種・事故の型別）'!G29-'死傷災害（令和４年、業種・事故の型別）'!G29</f>
        <v>11</v>
      </c>
      <c r="H29" s="120">
        <f>'死傷災害（令和５年、業種・事故の型別）'!H29-'死傷災害（令和４年、業種・事故の型別）'!H29</f>
        <v>38</v>
      </c>
      <c r="I29" s="120">
        <f>'死傷災害（令和５年、業種・事故の型別）'!I29-'死傷災害（令和４年、業種・事故の型別）'!I29</f>
        <v>-30</v>
      </c>
      <c r="J29" s="120">
        <f>'死傷災害（令和５年、業種・事故の型別）'!J29-'死傷災害（令和４年、業種・事故の型別）'!J29</f>
        <v>35</v>
      </c>
      <c r="K29" s="120">
        <f>'死傷災害（令和５年、業種・事故の型別）'!K29-'死傷災害（令和４年、業種・事故の型別）'!K29</f>
        <v>-2</v>
      </c>
      <c r="L29" s="120">
        <f>'死傷災害（令和５年、業種・事故の型別）'!L29-'死傷災害（令和４年、業種・事故の型別）'!L29</f>
        <v>0</v>
      </c>
      <c r="M29" s="120">
        <f>'死傷災害（令和５年、業種・事故の型別）'!M29-'死傷災害（令和４年、業種・事故の型別）'!M29</f>
        <v>170</v>
      </c>
      <c r="N29" s="120">
        <f>'死傷災害（令和５年、業種・事故の型別）'!N29-'死傷災害（令和４年、業種・事故の型別）'!N29</f>
        <v>8</v>
      </c>
      <c r="O29" s="120">
        <f>'死傷災害（令和５年、業種・事故の型別）'!O29-'死傷災害（令和４年、業種・事故の型別）'!O29</f>
        <v>-4</v>
      </c>
      <c r="P29" s="120">
        <f>'死傷災害（令和５年、業種・事故の型別）'!P29-'死傷災害（令和４年、業種・事故の型別）'!P29</f>
        <v>10</v>
      </c>
      <c r="Q29" s="120">
        <f>'死傷災害（令和５年、業種・事故の型別）'!Q29-'死傷災害（令和４年、業種・事故の型別）'!Q29</f>
        <v>-1</v>
      </c>
      <c r="R29" s="120">
        <f>'死傷災害（令和５年、業種・事故の型別）'!R29-'死傷災害（令和４年、業種・事故の型別）'!R29</f>
        <v>-3</v>
      </c>
      <c r="S29" s="120">
        <f>'死傷災害（令和５年、業種・事故の型別）'!S29-'死傷災害（令和４年、業種・事故の型別）'!S29</f>
        <v>-24</v>
      </c>
      <c r="T29" s="120">
        <f>'死傷災害（令和５年、業種・事故の型別）'!T29-'死傷災害（令和４年、業種・事故の型別）'!T29</f>
        <v>1</v>
      </c>
      <c r="U29" s="120">
        <f>'死傷災害（令和５年、業種・事故の型別）'!U29-'死傷災害（令和４年、業種・事故の型別）'!U29</f>
        <v>101</v>
      </c>
      <c r="V29" s="120">
        <f>'死傷災害（令和５年、業種・事故の型別）'!V29-'死傷災害（令和４年、業種・事故の型別）'!V29</f>
        <v>4</v>
      </c>
      <c r="W29" s="120">
        <f>'死傷災害（令和５年、業種・事故の型別）'!W29-'死傷災害（令和４年、業種・事故の型別）'!W29</f>
        <v>8</v>
      </c>
      <c r="X29" s="149">
        <f>'死傷災害（令和５年、業種・事故の型別）'!X29-'死傷災害（令和４年、業種・事故の型別）'!X29</f>
        <v>581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'死傷災害（令和５年、業種・事故の型別）'!C30-'死傷災害（令和４年、業種・事故の型別）'!C30</f>
        <v>49</v>
      </c>
      <c r="D30" s="120">
        <f>'死傷災害（令和５年、業種・事故の型別）'!D30-'死傷災害（令和４年、業種・事故の型別）'!D30</f>
        <v>160</v>
      </c>
      <c r="E30" s="120">
        <f>'死傷災害（令和５年、業種・事故の型別）'!E30-'死傷災害（令和４年、業種・事故の型別）'!E30</f>
        <v>-24</v>
      </c>
      <c r="F30" s="120">
        <f>'死傷災害（令和５年、業種・事故の型別）'!F30-'死傷災害（令和４年、業種・事故の型別）'!F30</f>
        <v>30</v>
      </c>
      <c r="G30" s="120">
        <f>'死傷災害（令和５年、業種・事故の型別）'!G30-'死傷災害（令和４年、業種・事故の型別）'!G30</f>
        <v>5</v>
      </c>
      <c r="H30" s="120">
        <f>'死傷災害（令和５年、業種・事故の型別）'!H30-'死傷災害（令和４年、業種・事故の型別）'!H30</f>
        <v>4</v>
      </c>
      <c r="I30" s="120">
        <f>'死傷災害（令和５年、業種・事故の型別）'!I30-'死傷災害（令和４年、業種・事故の型別）'!I30</f>
        <v>-11</v>
      </c>
      <c r="J30" s="120">
        <f>'死傷災害（令和５年、業種・事故の型別）'!J30-'死傷災害（令和４年、業種・事故の型別）'!J30</f>
        <v>9</v>
      </c>
      <c r="K30" s="120">
        <f>'死傷災害（令和５年、業種・事故の型別）'!K30-'死傷災害（令和４年、業種・事故の型別）'!K30</f>
        <v>0</v>
      </c>
      <c r="L30" s="120">
        <f>'死傷災害（令和５年、業種・事故の型別）'!L30-'死傷災害（令和４年、業種・事故の型別）'!L30</f>
        <v>0</v>
      </c>
      <c r="M30" s="120">
        <f>'死傷災害（令和５年、業種・事故の型別）'!M30-'死傷災害（令和４年、業種・事故の型別）'!M30</f>
        <v>139</v>
      </c>
      <c r="N30" s="120">
        <f>'死傷災害（令和５年、業種・事故の型別）'!N30-'死傷災害（令和４年、業種・事故の型別）'!N30</f>
        <v>3</v>
      </c>
      <c r="O30" s="120">
        <f>'死傷災害（令和５年、業種・事故の型別）'!O30-'死傷災害（令和４年、業種・事故の型別）'!O30</f>
        <v>-2</v>
      </c>
      <c r="P30" s="120">
        <f>'死傷災害（令和５年、業種・事故の型別）'!P30-'死傷災害（令和４年、業種・事故の型別）'!P30</f>
        <v>9</v>
      </c>
      <c r="Q30" s="120">
        <f>'死傷災害（令和５年、業種・事故の型別）'!Q30-'死傷災害（令和４年、業種・事故の型別）'!Q30</f>
        <v>1</v>
      </c>
      <c r="R30" s="120">
        <f>'死傷災害（令和５年、業種・事故の型別）'!R30-'死傷災害（令和４年、業種・事故の型別）'!R30</f>
        <v>-2</v>
      </c>
      <c r="S30" s="120">
        <f>'死傷災害（令和５年、業種・事故の型別）'!S30-'死傷災害（令和４年、業種・事故の型別）'!S30</f>
        <v>-22</v>
      </c>
      <c r="T30" s="120">
        <f>'死傷災害（令和５年、業種・事故の型別）'!T30-'死傷災害（令和４年、業種・事故の型別）'!T30</f>
        <v>-1</v>
      </c>
      <c r="U30" s="120">
        <f>'死傷災害（令和５年、業種・事故の型別）'!U30-'死傷災害（令和４年、業種・事故の型別）'!U30</f>
        <v>79</v>
      </c>
      <c r="V30" s="120">
        <f>'死傷災害（令和５年、業種・事故の型別）'!V30-'死傷災害（令和４年、業種・事故の型別）'!V30</f>
        <v>-6</v>
      </c>
      <c r="W30" s="120">
        <f>'死傷災害（令和５年、業種・事故の型別）'!W30-'死傷災害（令和４年、業種・事故の型別）'!W30</f>
        <v>5</v>
      </c>
      <c r="X30" s="149">
        <f>'死傷災害（令和５年、業種・事故の型別）'!X30-'死傷災害（令和４年、業種・事故の型別）'!X30</f>
        <v>425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'死傷災害（令和５年、業種・事故の型別）'!C31-'死傷災害（令和４年、業種・事故の型別）'!C31</f>
        <v>47</v>
      </c>
      <c r="D31" s="120">
        <f>'死傷災害（令和５年、業種・事故の型別）'!D31-'死傷災害（令和４年、業種・事故の型別）'!D31</f>
        <v>-86</v>
      </c>
      <c r="E31" s="120">
        <f>'死傷災害（令和５年、業種・事故の型別）'!E31-'死傷災害（令和４年、業種・事故の型別）'!E31</f>
        <v>-12</v>
      </c>
      <c r="F31" s="120">
        <f>'死傷災害（令和５年、業種・事故の型別）'!F31-'死傷災害（令和４年、業種・事故の型別）'!F31</f>
        <v>-7</v>
      </c>
      <c r="G31" s="120">
        <f>'死傷災害（令和５年、業種・事故の型別）'!G31-'死傷災害（令和４年、業種・事故の型別）'!G31</f>
        <v>-7</v>
      </c>
      <c r="H31" s="120">
        <f>'死傷災害（令和５年、業種・事故の型別）'!H31-'死傷災害（令和４年、業種・事故の型別）'!H31</f>
        <v>-13</v>
      </c>
      <c r="I31" s="120">
        <f>'死傷災害（令和５年、業種・事故の型別）'!I31-'死傷災害（令和４年、業種・事故の型別）'!I31</f>
        <v>14</v>
      </c>
      <c r="J31" s="120">
        <f>'死傷災害（令和５年、業種・事故の型別）'!J31-'死傷災害（令和４年、業種・事故の型別）'!J31</f>
        <v>4</v>
      </c>
      <c r="K31" s="120">
        <f>'死傷災害（令和５年、業種・事故の型別）'!K31-'死傷災害（令和４年、業種・事故の型別）'!K31</f>
        <v>-8</v>
      </c>
      <c r="L31" s="120">
        <f>'死傷災害（令和５年、業種・事故の型別）'!L31-'死傷災害（令和４年、業種・事故の型別）'!L31</f>
        <v>-1</v>
      </c>
      <c r="M31" s="120">
        <f>'死傷災害（令和５年、業種・事故の型別）'!M31-'死傷災害（令和４年、業種・事故の型別）'!M31</f>
        <v>-15</v>
      </c>
      <c r="N31" s="120">
        <f>'死傷災害（令和５年、業種・事故の型別）'!N31-'死傷災害（令和４年、業種・事故の型別）'!N31</f>
        <v>-7</v>
      </c>
      <c r="O31" s="120">
        <f>'死傷災害（令和５年、業種・事故の型別）'!O31-'死傷災害（令和４年、業種・事故の型別）'!O31</f>
        <v>-3</v>
      </c>
      <c r="P31" s="120">
        <f>'死傷災害（令和５年、業種・事故の型別）'!P31-'死傷災害（令和４年、業種・事故の型別）'!P31</f>
        <v>1</v>
      </c>
      <c r="Q31" s="120">
        <f>'死傷災害（令和５年、業種・事故の型別）'!Q31-'死傷災害（令和４年、業種・事故の型別）'!Q31</f>
        <v>0</v>
      </c>
      <c r="R31" s="120">
        <f>'死傷災害（令和５年、業種・事故の型別）'!R31-'死傷災害（令和４年、業種・事故の型別）'!R31</f>
        <v>1</v>
      </c>
      <c r="S31" s="120">
        <f>'死傷災害（令和５年、業種・事故の型別）'!S31-'死傷災害（令和４年、業種・事故の型別）'!S31</f>
        <v>43</v>
      </c>
      <c r="T31" s="120">
        <f>'死傷災害（令和５年、業種・事故の型別）'!T31-'死傷災害（令和４年、業種・事故の型別）'!T31</f>
        <v>-4</v>
      </c>
      <c r="U31" s="120">
        <f>'死傷災害（令和５年、業種・事故の型別）'!U31-'死傷災害（令和４年、業種・事故の型別）'!U31</f>
        <v>30</v>
      </c>
      <c r="V31" s="120">
        <f>'死傷災害（令和５年、業種・事故の型別）'!V31-'死傷災害（令和４年、業種・事故の型別）'!V31</f>
        <v>8</v>
      </c>
      <c r="W31" s="120">
        <f>'死傷災害（令和５年、業種・事故の型別）'!W31-'死傷災害（令和４年、業種・事故の型別）'!W31</f>
        <v>-1</v>
      </c>
      <c r="X31" s="149">
        <f>'死傷災害（令和５年、業種・事故の型別）'!X31-'死傷災害（令和４年、業種・事故の型別）'!X31</f>
        <v>-16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'死傷災害（令和５年、業種・事故の型別）'!C32-'死傷災害（令和４年、業種・事故の型別）'!C32</f>
        <v>-7</v>
      </c>
      <c r="D32" s="120">
        <f>'死傷災害（令和５年、業種・事故の型別）'!D32-'死傷災害（令和４年、業種・事故の型別）'!D32</f>
        <v>147</v>
      </c>
      <c r="E32" s="120">
        <f>'死傷災害（令和５年、業種・事故の型別）'!E32-'死傷災害（令和４年、業種・事故の型別）'!E32</f>
        <v>7</v>
      </c>
      <c r="F32" s="120">
        <f>'死傷災害（令和５年、業種・事故の型別）'!F32-'死傷災害（令和４年、業種・事故の型別）'!F32</f>
        <v>4</v>
      </c>
      <c r="G32" s="120">
        <f>'死傷災害（令和５年、業種・事故の型別）'!G32-'死傷災害（令和４年、業種・事故の型別）'!G32</f>
        <v>2</v>
      </c>
      <c r="H32" s="120">
        <f>'死傷災害（令和５年、業種・事故の型別）'!H32-'死傷災害（令和４年、業種・事故の型別）'!H32</f>
        <v>10</v>
      </c>
      <c r="I32" s="120">
        <f>'死傷災害（令和５年、業種・事故の型別）'!I32-'死傷災害（令和４年、業種・事故の型別）'!I32</f>
        <v>18</v>
      </c>
      <c r="J32" s="120">
        <f>'死傷災害（令和５年、業種・事故の型別）'!J32-'死傷災害（令和４年、業種・事故の型別）'!J32</f>
        <v>-4</v>
      </c>
      <c r="K32" s="120">
        <f>'死傷災害（令和５年、業種・事故の型別）'!K32-'死傷災害（令和４年、業種・事故の型別）'!K32</f>
        <v>0</v>
      </c>
      <c r="L32" s="120">
        <f>'死傷災害（令和５年、業種・事故の型別）'!L32-'死傷災害（令和４年、業種・事故の型別）'!L32</f>
        <v>1</v>
      </c>
      <c r="M32" s="120">
        <f>'死傷災害（令和５年、業種・事故の型別）'!M32-'死傷災害（令和４年、業種・事故の型別）'!M32</f>
        <v>30</v>
      </c>
      <c r="N32" s="120">
        <f>'死傷災害（令和５年、業種・事故の型別）'!N32-'死傷災害（令和４年、業種・事故の型別）'!N32</f>
        <v>1</v>
      </c>
      <c r="O32" s="120">
        <f>'死傷災害（令和５年、業種・事故の型別）'!O32-'死傷災害（令和４年、業種・事故の型別）'!O32</f>
        <v>0</v>
      </c>
      <c r="P32" s="120">
        <f>'死傷災害（令和５年、業種・事故の型別）'!P32-'死傷災害（令和４年、業種・事故の型別）'!P32</f>
        <v>1</v>
      </c>
      <c r="Q32" s="120">
        <f>'死傷災害（令和５年、業種・事故の型別）'!Q32-'死傷災害（令和４年、業種・事故の型別）'!Q32</f>
        <v>0</v>
      </c>
      <c r="R32" s="120">
        <f>'死傷災害（令和５年、業種・事故の型別）'!R32-'死傷災害（令和４年、業種・事故の型別）'!R32</f>
        <v>0</v>
      </c>
      <c r="S32" s="120">
        <f>'死傷災害（令和５年、業種・事故の型別）'!S32-'死傷災害（令和４年、業種・事故の型別）'!S32</f>
        <v>48</v>
      </c>
      <c r="T32" s="120">
        <f>'死傷災害（令和５年、業種・事故の型別）'!T32-'死傷災害（令和４年、業種・事故の型別）'!T32</f>
        <v>5</v>
      </c>
      <c r="U32" s="120">
        <f>'死傷災害（令和５年、業種・事故の型別）'!U32-'死傷災害（令和４年、業種・事故の型別）'!U32</f>
        <v>-11</v>
      </c>
      <c r="V32" s="120">
        <f>'死傷災害（令和５年、業種・事故の型別）'!V32-'死傷災害（令和４年、業種・事故の型別）'!V32</f>
        <v>-5</v>
      </c>
      <c r="W32" s="120">
        <f>'死傷災害（令和５年、業種・事故の型別）'!W32-'死傷災害（令和４年、業種・事故の型別）'!W32</f>
        <v>-1</v>
      </c>
      <c r="X32" s="149">
        <f>'死傷災害（令和５年、業種・事故の型別）'!X32-'死傷災害（令和４年、業種・事故の型別）'!X32</f>
        <v>246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'死傷災害（令和５年、業種・事故の型別）'!C33-'死傷災害（令和４年、業種・事故の型別）'!C33</f>
        <v>102</v>
      </c>
      <c r="D33" s="121">
        <f>'死傷災害（令和５年、業種・事故の型別）'!D33-'死傷災害（令和４年、業種・事故の型別）'!D33</f>
        <v>107</v>
      </c>
      <c r="E33" s="121">
        <f>'死傷災害（令和５年、業種・事故の型別）'!E33-'死傷災害（令和４年、業種・事故の型別）'!E33</f>
        <v>42</v>
      </c>
      <c r="F33" s="121">
        <f>'死傷災害（令和５年、業種・事故の型別）'!F33-'死傷災害（令和４年、業種・事故の型別）'!F33</f>
        <v>27</v>
      </c>
      <c r="G33" s="121">
        <f>'死傷災害（令和５年、業種・事故の型別）'!G33-'死傷災害（令和４年、業種・事故の型別）'!G33</f>
        <v>14</v>
      </c>
      <c r="H33" s="121">
        <f>'死傷災害（令和５年、業種・事故の型別）'!H33-'死傷災害（令和４年、業種・事故の型別）'!H33</f>
        <v>17</v>
      </c>
      <c r="I33" s="121">
        <f>'死傷災害（令和５年、業種・事故の型別）'!I33-'死傷災害（令和４年、業種・事故の型別）'!I33</f>
        <v>40</v>
      </c>
      <c r="J33" s="121">
        <f>'死傷災害（令和５年、業種・事故の型別）'!J33-'死傷災害（令和４年、業種・事故の型別）'!J33</f>
        <v>23</v>
      </c>
      <c r="K33" s="121">
        <f>'死傷災害（令和５年、業種・事故の型別）'!K33-'死傷災害（令和４年、業種・事故の型別）'!K33</f>
        <v>-3</v>
      </c>
      <c r="L33" s="121">
        <f>'死傷災害（令和５年、業種・事故の型別）'!L33-'死傷災害（令和４年、業種・事故の型別）'!L33</f>
        <v>1</v>
      </c>
      <c r="M33" s="121">
        <f>'死傷災害（令和５年、業種・事故の型別）'!M33-'死傷災害（令和４年、業種・事故の型別）'!M33</f>
        <v>12</v>
      </c>
      <c r="N33" s="121">
        <f>'死傷災害（令和５年、業種・事故の型別）'!N33-'死傷災害（令和４年、業種・事故の型別）'!N33</f>
        <v>2</v>
      </c>
      <c r="O33" s="121">
        <f>'死傷災害（令和５年、業種・事故の型別）'!O33-'死傷災害（令和４年、業種・事故の型別）'!O33</f>
        <v>0</v>
      </c>
      <c r="P33" s="121">
        <f>'死傷災害（令和５年、業種・事故の型別）'!P33-'死傷災害（令和４年、業種・事故の型別）'!P33</f>
        <v>-1</v>
      </c>
      <c r="Q33" s="121">
        <f>'死傷災害（令和５年、業種・事故の型別）'!Q33-'死傷災害（令和４年、業種・事故の型別）'!Q33</f>
        <v>-1</v>
      </c>
      <c r="R33" s="121">
        <f>'死傷災害（令和５年、業種・事故の型別）'!R33-'死傷災害（令和４年、業種・事故の型別）'!R33</f>
        <v>-2</v>
      </c>
      <c r="S33" s="121">
        <f>'死傷災害（令和５年、業種・事故の型別）'!S33-'死傷災害（令和４年、業種・事故の型別）'!S33</f>
        <v>9</v>
      </c>
      <c r="T33" s="121">
        <f>'死傷災害（令和５年、業種・事故の型別）'!T33-'死傷災害（令和４年、業種・事故の型別）'!T33</f>
        <v>3</v>
      </c>
      <c r="U33" s="121">
        <f>'死傷災害（令和５年、業種・事故の型別）'!U33-'死傷災害（令和４年、業種・事故の型別）'!U33</f>
        <v>144</v>
      </c>
      <c r="V33" s="121">
        <f>'死傷災害（令和５年、業種・事故の型別）'!V33-'死傷災害（令和４年、業種・事故の型別）'!V33</f>
        <v>22</v>
      </c>
      <c r="W33" s="121">
        <f>'死傷災害（令和５年、業種・事故の型別）'!W33-'死傷災害（令和４年、業種・事故の型別）'!W33</f>
        <v>-1</v>
      </c>
      <c r="X33" s="150">
        <f>'死傷災害（令和５年、業種・事故の型別）'!X33-'死傷災害（令和４年、業種・事故の型別）'!X33</f>
        <v>557</v>
      </c>
      <c r="Y33" s="74"/>
      <c r="Z33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sqref="A1:D1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248</v>
      </c>
      <c r="B1" s="339"/>
      <c r="C1" s="339"/>
      <c r="D1" s="339"/>
    </row>
    <row r="2" spans="1:5" ht="25.5" customHeight="1"/>
    <row r="3" spans="1:5" ht="26.25" customHeight="1">
      <c r="A3" s="342" t="s">
        <v>249</v>
      </c>
      <c r="B3" s="343"/>
      <c r="C3" s="283" t="s">
        <v>286</v>
      </c>
      <c r="D3" s="283" t="s">
        <v>287</v>
      </c>
      <c r="E3" s="283" t="s">
        <v>288</v>
      </c>
    </row>
    <row r="4" spans="1:5" ht="25.5" customHeight="1">
      <c r="A4" s="344"/>
      <c r="B4" s="345"/>
      <c r="C4" s="338" t="s">
        <v>250</v>
      </c>
      <c r="D4" s="338"/>
      <c r="E4" s="283" t="s">
        <v>289</v>
      </c>
    </row>
    <row r="5" spans="1:5" s="202" customFormat="1" ht="25.5" customHeight="1">
      <c r="A5" s="204" t="s">
        <v>3</v>
      </c>
      <c r="B5" s="205"/>
      <c r="C5" s="209">
        <v>474</v>
      </c>
      <c r="D5" s="209">
        <v>4021</v>
      </c>
      <c r="E5" s="284">
        <f>C5-D5</f>
        <v>-3547</v>
      </c>
    </row>
    <row r="6" spans="1:5" s="202" customFormat="1" ht="25.5" customHeight="1">
      <c r="A6" s="204" t="s">
        <v>251</v>
      </c>
      <c r="B6" s="205"/>
      <c r="C6" s="206">
        <v>0</v>
      </c>
      <c r="D6" s="206">
        <v>15</v>
      </c>
      <c r="E6" s="284">
        <f t="shared" ref="E6:E25" si="0">C6-D6</f>
        <v>-15</v>
      </c>
    </row>
    <row r="7" spans="1:5" s="202" customFormat="1" ht="25.5" customHeight="1">
      <c r="A7" s="207" t="s">
        <v>5</v>
      </c>
      <c r="B7" s="208"/>
      <c r="C7" s="209">
        <v>142</v>
      </c>
      <c r="D7" s="209">
        <v>2690</v>
      </c>
      <c r="E7" s="284">
        <f t="shared" si="0"/>
        <v>-2548</v>
      </c>
    </row>
    <row r="8" spans="1:5" s="202" customFormat="1" ht="25.5" customHeight="1">
      <c r="A8" s="204" t="s">
        <v>252</v>
      </c>
      <c r="B8" s="205"/>
      <c r="C8" s="209">
        <v>267</v>
      </c>
      <c r="D8" s="209">
        <v>1038</v>
      </c>
      <c r="E8" s="284">
        <f t="shared" si="0"/>
        <v>-771</v>
      </c>
    </row>
    <row r="9" spans="1:5" s="202" customFormat="1" ht="25.5" customHeight="1">
      <c r="A9" s="204" t="s">
        <v>253</v>
      </c>
      <c r="B9" s="205"/>
      <c r="C9" s="209">
        <v>28</v>
      </c>
      <c r="D9" s="209">
        <v>485</v>
      </c>
      <c r="E9" s="284">
        <f t="shared" si="0"/>
        <v>-457</v>
      </c>
    </row>
    <row r="10" spans="1:5" s="202" customFormat="1" ht="25.5" customHeight="1">
      <c r="A10" s="207" t="s">
        <v>254</v>
      </c>
      <c r="B10" s="208"/>
      <c r="C10" s="209">
        <v>5</v>
      </c>
      <c r="D10" s="209">
        <v>109</v>
      </c>
      <c r="E10" s="284">
        <f t="shared" si="0"/>
        <v>-104</v>
      </c>
    </row>
    <row r="11" spans="1:5" s="202" customFormat="1" ht="25.5" customHeight="1">
      <c r="A11" s="207" t="s">
        <v>255</v>
      </c>
      <c r="B11" s="208"/>
      <c r="C11" s="209">
        <v>5</v>
      </c>
      <c r="D11" s="209">
        <v>36</v>
      </c>
      <c r="E11" s="284">
        <f t="shared" si="0"/>
        <v>-31</v>
      </c>
    </row>
    <row r="12" spans="1:5" s="202" customFormat="1" ht="25.5" customHeight="1">
      <c r="A12" s="207" t="s">
        <v>256</v>
      </c>
      <c r="B12" s="208"/>
      <c r="C12" s="209">
        <v>3</v>
      </c>
      <c r="D12" s="209">
        <v>174</v>
      </c>
      <c r="E12" s="284">
        <f t="shared" si="0"/>
        <v>-171</v>
      </c>
    </row>
    <row r="13" spans="1:5" s="202" customFormat="1" ht="25.5" customHeight="1">
      <c r="A13" s="204" t="s">
        <v>257</v>
      </c>
      <c r="B13" s="205"/>
      <c r="C13" s="209">
        <v>322</v>
      </c>
      <c r="D13" s="209">
        <v>2195</v>
      </c>
      <c r="E13" s="284">
        <f t="shared" si="0"/>
        <v>-1873</v>
      </c>
    </row>
    <row r="14" spans="1:5" ht="25.5" customHeight="1">
      <c r="A14" s="210"/>
      <c r="B14" s="211" t="s">
        <v>258</v>
      </c>
      <c r="C14" s="209">
        <v>213</v>
      </c>
      <c r="D14" s="209">
        <v>1311</v>
      </c>
      <c r="E14" s="284">
        <f t="shared" si="0"/>
        <v>-1098</v>
      </c>
    </row>
    <row r="15" spans="1:5" s="202" customFormat="1" ht="25.5" customHeight="1">
      <c r="A15" s="204" t="s">
        <v>259</v>
      </c>
      <c r="B15" s="205"/>
      <c r="C15" s="209">
        <v>18</v>
      </c>
      <c r="D15" s="209">
        <v>156</v>
      </c>
      <c r="E15" s="284">
        <f t="shared" si="0"/>
        <v>-138</v>
      </c>
    </row>
    <row r="16" spans="1:5" s="202" customFormat="1" ht="25.5" customHeight="1">
      <c r="A16" s="207" t="s">
        <v>260</v>
      </c>
      <c r="B16" s="208"/>
      <c r="C16" s="209">
        <v>57</v>
      </c>
      <c r="D16" s="209">
        <v>432</v>
      </c>
      <c r="E16" s="284">
        <f t="shared" si="0"/>
        <v>-375</v>
      </c>
    </row>
    <row r="17" spans="1:5" s="202" customFormat="1" ht="25.5" customHeight="1">
      <c r="A17" s="204" t="s">
        <v>261</v>
      </c>
      <c r="B17" s="205"/>
      <c r="C17" s="209">
        <v>31021</v>
      </c>
      <c r="D17" s="209">
        <v>129915</v>
      </c>
      <c r="E17" s="284">
        <f t="shared" si="0"/>
        <v>-98894</v>
      </c>
    </row>
    <row r="18" spans="1:5" ht="25.5" customHeight="1">
      <c r="A18" s="210"/>
      <c r="B18" s="211" t="s">
        <v>262</v>
      </c>
      <c r="C18" s="209">
        <v>17944</v>
      </c>
      <c r="D18" s="209">
        <v>69721</v>
      </c>
      <c r="E18" s="284">
        <f t="shared" si="0"/>
        <v>-51777</v>
      </c>
    </row>
    <row r="19" spans="1:5" ht="25.5" customHeight="1">
      <c r="A19" s="210"/>
      <c r="B19" s="211" t="s">
        <v>263</v>
      </c>
      <c r="C19" s="209">
        <v>13027</v>
      </c>
      <c r="D19" s="209">
        <v>59973</v>
      </c>
      <c r="E19" s="284">
        <f t="shared" si="0"/>
        <v>-46946</v>
      </c>
    </row>
    <row r="20" spans="1:5" s="202" customFormat="1" ht="25.5" customHeight="1">
      <c r="A20" s="204" t="s">
        <v>264</v>
      </c>
      <c r="B20" s="208"/>
      <c r="C20" s="209">
        <v>180</v>
      </c>
      <c r="D20" s="209">
        <v>1361</v>
      </c>
      <c r="E20" s="284">
        <f t="shared" si="0"/>
        <v>-1181</v>
      </c>
    </row>
    <row r="21" spans="1:5" ht="25.5" customHeight="1">
      <c r="A21" s="212"/>
      <c r="B21" s="211" t="s">
        <v>265</v>
      </c>
      <c r="C21" s="209">
        <v>52</v>
      </c>
      <c r="D21" s="209">
        <v>669</v>
      </c>
      <c r="E21" s="284">
        <f t="shared" si="0"/>
        <v>-617</v>
      </c>
    </row>
    <row r="22" spans="1:5" s="202" customFormat="1" ht="25.5" customHeight="1">
      <c r="A22" s="207" t="s">
        <v>266</v>
      </c>
      <c r="B22" s="208"/>
      <c r="C22" s="209">
        <v>69</v>
      </c>
      <c r="D22" s="209">
        <v>434</v>
      </c>
      <c r="E22" s="284">
        <f t="shared" si="0"/>
        <v>-365</v>
      </c>
    </row>
    <row r="23" spans="1:5" s="202" customFormat="1" ht="25.5" customHeight="1">
      <c r="A23" s="204" t="s">
        <v>267</v>
      </c>
      <c r="B23" s="205"/>
      <c r="C23" s="209">
        <v>33</v>
      </c>
      <c r="D23" s="209">
        <v>212</v>
      </c>
      <c r="E23" s="284">
        <f t="shared" si="0"/>
        <v>-179</v>
      </c>
    </row>
    <row r="24" spans="1:5" s="202" customFormat="1" ht="25.5" customHeight="1">
      <c r="A24" s="204" t="s">
        <v>268</v>
      </c>
      <c r="B24" s="205"/>
      <c r="C24" s="209">
        <v>376</v>
      </c>
      <c r="D24" s="209">
        <v>3153</v>
      </c>
      <c r="E24" s="284">
        <f t="shared" si="0"/>
        <v>-2777</v>
      </c>
    </row>
    <row r="25" spans="1:5" s="202" customFormat="1" ht="25.5" customHeight="1">
      <c r="A25" s="346" t="s">
        <v>269</v>
      </c>
      <c r="B25" s="347"/>
      <c r="C25" s="209">
        <v>33000</v>
      </c>
      <c r="D25" s="209">
        <v>146426</v>
      </c>
      <c r="E25" s="284">
        <f t="shared" si="0"/>
        <v>-113426</v>
      </c>
    </row>
    <row r="26" spans="1:5">
      <c r="A26" s="348" t="s">
        <v>270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Normal="75" zoomScaleSheetLayoutView="100" workbookViewId="0"/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272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298</v>
      </c>
    </row>
    <row r="6" spans="1:13" ht="32.1" customHeight="1">
      <c r="A6" s="3"/>
      <c r="B6" s="4"/>
      <c r="C6" s="291" t="s">
        <v>292</v>
      </c>
      <c r="D6" s="292"/>
      <c r="E6" s="291" t="s">
        <v>293</v>
      </c>
      <c r="F6" s="292"/>
      <c r="G6" s="291" t="s">
        <v>273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725</v>
      </c>
      <c r="D8" s="152">
        <v>100</v>
      </c>
      <c r="E8" s="151">
        <v>744</v>
      </c>
      <c r="F8" s="215">
        <v>100</v>
      </c>
      <c r="G8" s="216">
        <f>C8-E8</f>
        <v>-19</v>
      </c>
      <c r="H8" s="217">
        <f>IFERROR(G8/E8*100,0)</f>
        <v>-2.553763440860215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133</v>
      </c>
      <c r="D9" s="152">
        <v>18.344827586206897</v>
      </c>
      <c r="E9" s="153">
        <v>133</v>
      </c>
      <c r="F9" s="215">
        <v>17.876344086021504</v>
      </c>
      <c r="G9" s="151">
        <f t="shared" ref="G9:G17" si="0">C9-E9</f>
        <v>0</v>
      </c>
      <c r="H9" s="218">
        <f t="shared" ref="H9:H17" si="1">IFERROR(G9/E9*100,0)</f>
        <v>0</v>
      </c>
    </row>
    <row r="10" spans="1:13" ht="32.1" customHeight="1">
      <c r="A10" s="8"/>
      <c r="B10" s="7" t="s">
        <v>4</v>
      </c>
      <c r="C10" s="153">
        <v>5</v>
      </c>
      <c r="D10" s="152">
        <v>0.68965517241379315</v>
      </c>
      <c r="E10" s="153">
        <v>4</v>
      </c>
      <c r="F10" s="215">
        <v>0.5376344086021505</v>
      </c>
      <c r="G10" s="151">
        <f t="shared" si="0"/>
        <v>1</v>
      </c>
      <c r="H10" s="218">
        <f t="shared" si="1"/>
        <v>25</v>
      </c>
    </row>
    <row r="11" spans="1:13" s="174" customFormat="1" ht="32.1" customHeight="1">
      <c r="A11" s="8"/>
      <c r="B11" s="7" t="s">
        <v>5</v>
      </c>
      <c r="C11" s="153">
        <v>212</v>
      </c>
      <c r="D11" s="152">
        <v>29.241379310344829</v>
      </c>
      <c r="E11" s="153">
        <v>272</v>
      </c>
      <c r="F11" s="215">
        <v>36.55913978494624</v>
      </c>
      <c r="G11" s="151">
        <f t="shared" si="0"/>
        <v>-60</v>
      </c>
      <c r="H11" s="218">
        <f t="shared" si="1"/>
        <v>-22.058823529411764</v>
      </c>
    </row>
    <row r="12" spans="1:13" ht="32.1" customHeight="1">
      <c r="A12" s="8"/>
      <c r="B12" s="7" t="s">
        <v>178</v>
      </c>
      <c r="C12" s="153">
        <v>9</v>
      </c>
      <c r="D12" s="152">
        <v>1.2413793103448276</v>
      </c>
      <c r="E12" s="153">
        <v>9</v>
      </c>
      <c r="F12" s="215">
        <v>1.2096774193548387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106</v>
      </c>
      <c r="D13" s="152">
        <v>14.620689655172415</v>
      </c>
      <c r="E13" s="153">
        <v>86</v>
      </c>
      <c r="F13" s="215">
        <v>11.559139784946236</v>
      </c>
      <c r="G13" s="151">
        <f t="shared" si="0"/>
        <v>20</v>
      </c>
      <c r="H13" s="218">
        <f t="shared" si="1"/>
        <v>23.255813953488371</v>
      </c>
    </row>
    <row r="14" spans="1:13" ht="31.5" customHeight="1">
      <c r="A14" s="8"/>
      <c r="B14" s="7" t="s">
        <v>202</v>
      </c>
      <c r="C14" s="153">
        <v>4</v>
      </c>
      <c r="D14" s="152">
        <v>0.55172413793103448</v>
      </c>
      <c r="E14" s="153">
        <v>1</v>
      </c>
      <c r="F14" s="215">
        <v>0.13440860215053763</v>
      </c>
      <c r="G14" s="151">
        <f t="shared" si="0"/>
        <v>3</v>
      </c>
      <c r="H14" s="218">
        <f t="shared" si="1"/>
        <v>300</v>
      </c>
    </row>
    <row r="15" spans="1:13" s="174" customFormat="1" ht="31.5" customHeight="1">
      <c r="A15" s="8"/>
      <c r="B15" s="7" t="s">
        <v>6</v>
      </c>
      <c r="C15" s="153">
        <v>29</v>
      </c>
      <c r="D15" s="152">
        <v>4</v>
      </c>
      <c r="E15" s="153">
        <v>29</v>
      </c>
      <c r="F15" s="215">
        <v>3.8978494623655915</v>
      </c>
      <c r="G15" s="151">
        <f t="shared" si="0"/>
        <v>0</v>
      </c>
      <c r="H15" s="218">
        <f t="shared" si="1"/>
        <v>0</v>
      </c>
    </row>
    <row r="16" spans="1:13" ht="31.5" customHeight="1">
      <c r="A16" s="8"/>
      <c r="B16" s="9" t="s">
        <v>180</v>
      </c>
      <c r="C16" s="153">
        <v>26</v>
      </c>
      <c r="D16" s="152">
        <v>3.5862068965517242</v>
      </c>
      <c r="E16" s="153">
        <v>21</v>
      </c>
      <c r="F16" s="215">
        <v>2.8225806451612905</v>
      </c>
      <c r="G16" s="151">
        <f t="shared" si="0"/>
        <v>5</v>
      </c>
      <c r="H16" s="218">
        <f t="shared" si="1"/>
        <v>23.809523809523807</v>
      </c>
    </row>
    <row r="17" spans="1:8" s="174" customFormat="1" ht="31.5" customHeight="1" thickBot="1">
      <c r="A17" s="219"/>
      <c r="B17" s="220" t="s">
        <v>181</v>
      </c>
      <c r="C17" s="221">
        <v>201</v>
      </c>
      <c r="D17" s="154">
        <v>27.724137931034484</v>
      </c>
      <c r="E17" s="221">
        <v>189</v>
      </c>
      <c r="F17" s="222">
        <v>25.403225806451612</v>
      </c>
      <c r="G17" s="173">
        <f t="shared" si="0"/>
        <v>12</v>
      </c>
      <c r="H17" s="223">
        <f t="shared" si="1"/>
        <v>6.3492063492063489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243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291</v>
      </c>
    </row>
    <row r="26" spans="1:8" ht="20.100000000000001" customHeight="1"/>
    <row r="27" spans="1:8" ht="30.75" customHeight="1">
      <c r="A27" s="288" t="str">
        <f>A2</f>
        <v xml:space="preserve"> 令和５年における死亡災害発生状況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（令和６年３月７日現在）</v>
      </c>
    </row>
    <row r="31" spans="1:8" ht="32.1" customHeight="1">
      <c r="A31" s="3"/>
      <c r="B31" s="4"/>
      <c r="C31" s="5" t="str">
        <f>C6</f>
        <v>令和５年(１～12月)</v>
      </c>
      <c r="D31" s="6"/>
      <c r="E31" s="5" t="str">
        <f>E6</f>
        <v>令和４年(１～12月)</v>
      </c>
      <c r="F31" s="6"/>
      <c r="G31" s="5" t="str">
        <f>G6</f>
        <v>対令和４年比較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201</v>
      </c>
      <c r="D33" s="152">
        <v>100</v>
      </c>
      <c r="E33" s="89">
        <v>189</v>
      </c>
      <c r="F33" s="215">
        <v>100</v>
      </c>
      <c r="G33" s="216">
        <f>C33-E33</f>
        <v>12</v>
      </c>
      <c r="H33" s="217">
        <f>IFERROR(G33/E33*100,0)</f>
        <v>6.3492063492063489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68</v>
      </c>
      <c r="D34" s="152">
        <v>33.830845771144276</v>
      </c>
      <c r="E34" s="90">
        <v>76</v>
      </c>
      <c r="F34" s="215">
        <v>40.211640211640209</v>
      </c>
      <c r="G34" s="151">
        <f t="shared" ref="G34:G44" si="2">C34-E34</f>
        <v>-8</v>
      </c>
      <c r="H34" s="218">
        <f t="shared" ref="H34:H44" si="3">IFERROR(G34/E34*100,0)</f>
        <v>-10.526315789473683</v>
      </c>
    </row>
    <row r="35" spans="1:15" ht="32.1" customHeight="1">
      <c r="A35" s="8"/>
      <c r="B35" s="100" t="s">
        <v>183</v>
      </c>
      <c r="C35" s="151">
        <v>38</v>
      </c>
      <c r="D35" s="155" t="s">
        <v>284</v>
      </c>
      <c r="E35" s="89">
        <v>41</v>
      </c>
      <c r="F35" s="225" t="s">
        <v>284</v>
      </c>
      <c r="G35" s="151">
        <f t="shared" si="2"/>
        <v>-3</v>
      </c>
      <c r="H35" s="218">
        <f t="shared" si="3"/>
        <v>-7.3170731707317067</v>
      </c>
    </row>
    <row r="36" spans="1:15" ht="32.1" customHeight="1">
      <c r="A36" s="8"/>
      <c r="B36" s="93" t="s">
        <v>10</v>
      </c>
      <c r="C36" s="151">
        <v>2</v>
      </c>
      <c r="D36" s="152">
        <v>0.99502487562189057</v>
      </c>
      <c r="E36" s="89">
        <v>4</v>
      </c>
      <c r="F36" s="215">
        <v>2.1164021164021163</v>
      </c>
      <c r="G36" s="151">
        <f t="shared" si="2"/>
        <v>-2</v>
      </c>
      <c r="H36" s="218">
        <f t="shared" si="3"/>
        <v>-50</v>
      </c>
    </row>
    <row r="37" spans="1:15" ht="32.1" customHeight="1">
      <c r="A37" s="8"/>
      <c r="B37" s="93" t="s">
        <v>11</v>
      </c>
      <c r="C37" s="151">
        <v>1</v>
      </c>
      <c r="D37" s="152">
        <v>0.49751243781094528</v>
      </c>
      <c r="E37" s="89">
        <v>1</v>
      </c>
      <c r="F37" s="215">
        <v>0.52910052910052907</v>
      </c>
      <c r="G37" s="151">
        <f t="shared" si="2"/>
        <v>0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12</v>
      </c>
      <c r="D38" s="152">
        <v>5.9701492537313436</v>
      </c>
      <c r="E38" s="89">
        <v>6</v>
      </c>
      <c r="F38" s="215">
        <v>3.1746031746031744</v>
      </c>
      <c r="G38" s="151">
        <f t="shared" si="2"/>
        <v>6</v>
      </c>
      <c r="H38" s="218">
        <f t="shared" si="3"/>
        <v>100</v>
      </c>
    </row>
    <row r="39" spans="1:15" ht="32.1" customHeight="1">
      <c r="A39" s="92"/>
      <c r="B39" s="101" t="s">
        <v>185</v>
      </c>
      <c r="C39" s="151">
        <v>10</v>
      </c>
      <c r="D39" s="155" t="s">
        <v>284</v>
      </c>
      <c r="E39" s="89">
        <v>5</v>
      </c>
      <c r="F39" s="225" t="s">
        <v>284</v>
      </c>
      <c r="G39" s="151">
        <f t="shared" si="2"/>
        <v>5</v>
      </c>
      <c r="H39" s="218">
        <f t="shared" si="3"/>
        <v>100</v>
      </c>
    </row>
    <row r="40" spans="1:15" ht="32.1" customHeight="1">
      <c r="A40" s="92"/>
      <c r="B40" s="93" t="s">
        <v>12</v>
      </c>
      <c r="C40" s="151">
        <v>15</v>
      </c>
      <c r="D40" s="152">
        <v>7.4626865671641793</v>
      </c>
      <c r="E40" s="89">
        <v>7</v>
      </c>
      <c r="F40" s="215">
        <v>3.7037037037037037</v>
      </c>
      <c r="G40" s="151">
        <f t="shared" si="2"/>
        <v>8</v>
      </c>
      <c r="H40" s="218">
        <f t="shared" si="3"/>
        <v>114.28571428571428</v>
      </c>
    </row>
    <row r="41" spans="1:15" ht="32.1" customHeight="1">
      <c r="A41" s="92"/>
      <c r="B41" s="102" t="s">
        <v>186</v>
      </c>
      <c r="C41" s="151">
        <v>5</v>
      </c>
      <c r="D41" s="155" t="s">
        <v>284</v>
      </c>
      <c r="E41" s="89">
        <v>1</v>
      </c>
      <c r="F41" s="225" t="s">
        <v>284</v>
      </c>
      <c r="G41" s="151">
        <f t="shared" si="2"/>
        <v>4</v>
      </c>
      <c r="H41" s="218">
        <f t="shared" si="3"/>
        <v>400</v>
      </c>
    </row>
    <row r="42" spans="1:15" ht="32.1" customHeight="1">
      <c r="A42" s="94"/>
      <c r="B42" s="95" t="s">
        <v>13</v>
      </c>
      <c r="C42" s="172">
        <v>37</v>
      </c>
      <c r="D42" s="152">
        <v>18.407960199004975</v>
      </c>
      <c r="E42" s="90">
        <v>35</v>
      </c>
      <c r="F42" s="215">
        <v>18.518518518518519</v>
      </c>
      <c r="G42" s="151">
        <f t="shared" si="2"/>
        <v>2</v>
      </c>
      <c r="H42" s="218">
        <f t="shared" si="3"/>
        <v>5.7142857142857144</v>
      </c>
    </row>
    <row r="43" spans="1:15" ht="32.1" customHeight="1">
      <c r="A43" s="94"/>
      <c r="B43" s="95" t="s">
        <v>187</v>
      </c>
      <c r="C43" s="172">
        <v>33</v>
      </c>
      <c r="D43" s="152">
        <v>16.417910447761194</v>
      </c>
      <c r="E43" s="90">
        <v>23</v>
      </c>
      <c r="F43" s="215">
        <v>12.169312169312169</v>
      </c>
      <c r="G43" s="151">
        <f t="shared" si="2"/>
        <v>10</v>
      </c>
      <c r="H43" s="218">
        <f t="shared" si="3"/>
        <v>43.478260869565219</v>
      </c>
    </row>
    <row r="44" spans="1:15" ht="32.1" customHeight="1" thickBot="1">
      <c r="A44" s="96"/>
      <c r="B44" s="97" t="s">
        <v>7</v>
      </c>
      <c r="C44" s="173">
        <v>33</v>
      </c>
      <c r="D44" s="154">
        <v>16.417910447761194</v>
      </c>
      <c r="E44" s="91">
        <v>37</v>
      </c>
      <c r="F44" s="222">
        <v>19.576719576719576</v>
      </c>
      <c r="G44" s="173">
        <f t="shared" si="2"/>
        <v>-4</v>
      </c>
      <c r="H44" s="223">
        <f t="shared" si="3"/>
        <v>-10.810810810810811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243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244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19" zoomScale="98" zoomScaleNormal="98" workbookViewId="0">
      <selection activeCell="B19" sqref="B19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274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194</v>
      </c>
      <c r="D4" s="59">
        <v>34</v>
      </c>
      <c r="E4" s="59">
        <v>7</v>
      </c>
      <c r="F4" s="59">
        <v>41</v>
      </c>
      <c r="G4" s="59">
        <v>37</v>
      </c>
      <c r="H4" s="59">
        <v>46</v>
      </c>
      <c r="I4" s="59">
        <v>107</v>
      </c>
      <c r="J4" s="59">
        <v>3</v>
      </c>
      <c r="K4" s="59">
        <v>0</v>
      </c>
      <c r="L4" s="59">
        <v>24</v>
      </c>
      <c r="M4" s="59">
        <v>34</v>
      </c>
      <c r="N4" s="59">
        <v>9</v>
      </c>
      <c r="O4" s="59">
        <v>6</v>
      </c>
      <c r="P4" s="59">
        <v>5</v>
      </c>
      <c r="Q4" s="59">
        <v>1</v>
      </c>
      <c r="R4" s="59">
        <v>3</v>
      </c>
      <c r="S4" s="59">
        <v>143</v>
      </c>
      <c r="T4" s="59">
        <v>5</v>
      </c>
      <c r="U4" s="59">
        <v>0</v>
      </c>
      <c r="V4" s="59">
        <v>22</v>
      </c>
      <c r="W4" s="59">
        <v>4</v>
      </c>
      <c r="X4" s="60">
        <v>725</v>
      </c>
      <c r="Y4" s="74"/>
      <c r="Z4" s="74"/>
    </row>
    <row r="5" spans="1:26" ht="32.25" customHeight="1">
      <c r="A5" s="75"/>
      <c r="B5" s="58" t="s">
        <v>3</v>
      </c>
      <c r="C5" s="59">
        <v>20</v>
      </c>
      <c r="D5" s="59">
        <v>5</v>
      </c>
      <c r="E5" s="59">
        <v>0</v>
      </c>
      <c r="F5" s="59">
        <v>9</v>
      </c>
      <c r="G5" s="59">
        <v>10</v>
      </c>
      <c r="H5" s="59">
        <v>8</v>
      </c>
      <c r="I5" s="59">
        <v>49</v>
      </c>
      <c r="J5" s="59">
        <v>0</v>
      </c>
      <c r="K5" s="59">
        <v>0</v>
      </c>
      <c r="L5" s="59">
        <v>4</v>
      </c>
      <c r="M5" s="59">
        <v>7</v>
      </c>
      <c r="N5" s="59">
        <v>3</v>
      </c>
      <c r="O5" s="59">
        <v>0</v>
      </c>
      <c r="P5" s="59">
        <v>3</v>
      </c>
      <c r="Q5" s="59">
        <v>1</v>
      </c>
      <c r="R5" s="59">
        <v>1</v>
      </c>
      <c r="S5" s="59">
        <v>9</v>
      </c>
      <c r="T5" s="59">
        <v>1</v>
      </c>
      <c r="U5" s="59">
        <v>0</v>
      </c>
      <c r="V5" s="59">
        <v>2</v>
      </c>
      <c r="W5" s="59">
        <v>1</v>
      </c>
      <c r="X5" s="60">
        <v>133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61">
        <v>1</v>
      </c>
      <c r="E6" s="161">
        <v>0</v>
      </c>
      <c r="F6" s="161">
        <v>0</v>
      </c>
      <c r="G6" s="161">
        <v>0</v>
      </c>
      <c r="H6" s="161">
        <v>0</v>
      </c>
      <c r="I6" s="161">
        <v>1</v>
      </c>
      <c r="J6" s="161">
        <v>0</v>
      </c>
      <c r="K6" s="161">
        <v>0</v>
      </c>
      <c r="L6" s="161">
        <v>1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5</v>
      </c>
      <c r="Y6" s="74"/>
      <c r="Z6" s="74"/>
    </row>
    <row r="7" spans="1:26" ht="32.25" customHeight="1">
      <c r="A7" s="75"/>
      <c r="B7" s="58" t="s">
        <v>5</v>
      </c>
      <c r="C7" s="59">
        <v>81</v>
      </c>
      <c r="D7" s="59">
        <v>8</v>
      </c>
      <c r="E7" s="59">
        <v>2</v>
      </c>
      <c r="F7" s="59">
        <v>20</v>
      </c>
      <c r="G7" s="59">
        <v>17</v>
      </c>
      <c r="H7" s="59">
        <v>9</v>
      </c>
      <c r="I7" s="59">
        <v>13</v>
      </c>
      <c r="J7" s="59">
        <v>2</v>
      </c>
      <c r="K7" s="59">
        <v>0</v>
      </c>
      <c r="L7" s="59">
        <v>10</v>
      </c>
      <c r="M7" s="59">
        <v>11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25</v>
      </c>
      <c r="T7" s="59">
        <v>0</v>
      </c>
      <c r="U7" s="59">
        <v>0</v>
      </c>
      <c r="V7" s="59">
        <v>3</v>
      </c>
      <c r="W7" s="59">
        <v>1</v>
      </c>
      <c r="X7" s="60">
        <v>212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1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3</v>
      </c>
      <c r="T8" s="59">
        <v>3</v>
      </c>
      <c r="U8" s="59">
        <v>0</v>
      </c>
      <c r="V8" s="59">
        <v>1</v>
      </c>
      <c r="W8" s="59">
        <v>1</v>
      </c>
      <c r="X8" s="60">
        <v>9</v>
      </c>
      <c r="Y8" s="74"/>
      <c r="Z8" s="74"/>
    </row>
    <row r="9" spans="1:26" ht="32.25" customHeight="1">
      <c r="A9" s="75"/>
      <c r="B9" s="63" t="s">
        <v>218</v>
      </c>
      <c r="C9" s="59">
        <v>25</v>
      </c>
      <c r="D9" s="59">
        <v>2</v>
      </c>
      <c r="E9" s="59">
        <v>1</v>
      </c>
      <c r="F9" s="59">
        <v>3</v>
      </c>
      <c r="G9" s="59">
        <v>5</v>
      </c>
      <c r="H9" s="59">
        <v>5</v>
      </c>
      <c r="I9" s="59">
        <v>9</v>
      </c>
      <c r="J9" s="59">
        <v>0</v>
      </c>
      <c r="K9" s="59">
        <v>0</v>
      </c>
      <c r="L9" s="59">
        <v>1</v>
      </c>
      <c r="M9" s="59">
        <v>2</v>
      </c>
      <c r="N9" s="59">
        <v>0</v>
      </c>
      <c r="O9" s="59">
        <v>1</v>
      </c>
      <c r="P9" s="59">
        <v>0</v>
      </c>
      <c r="Q9" s="59">
        <v>0</v>
      </c>
      <c r="R9" s="59">
        <v>0</v>
      </c>
      <c r="S9" s="59">
        <v>47</v>
      </c>
      <c r="T9" s="59">
        <v>0</v>
      </c>
      <c r="U9" s="59">
        <v>0</v>
      </c>
      <c r="V9" s="59">
        <v>5</v>
      </c>
      <c r="W9" s="59">
        <v>0</v>
      </c>
      <c r="X9" s="60">
        <v>106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2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4</v>
      </c>
      <c r="Y10" s="74"/>
      <c r="Z10" s="74"/>
    </row>
    <row r="11" spans="1:26" ht="32.25" customHeight="1">
      <c r="A11" s="75"/>
      <c r="B11" s="58" t="s">
        <v>6</v>
      </c>
      <c r="C11" s="59">
        <v>9</v>
      </c>
      <c r="D11" s="59">
        <v>2</v>
      </c>
      <c r="E11" s="59">
        <v>0</v>
      </c>
      <c r="F11" s="59">
        <v>1</v>
      </c>
      <c r="G11" s="59">
        <v>2</v>
      </c>
      <c r="H11" s="59">
        <v>12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2</v>
      </c>
      <c r="W11" s="59">
        <v>0</v>
      </c>
      <c r="X11" s="60">
        <v>29</v>
      </c>
      <c r="Y11" s="74"/>
      <c r="Z11" s="74"/>
    </row>
    <row r="12" spans="1:26" ht="32.25" customHeight="1">
      <c r="A12" s="79"/>
      <c r="B12" s="82" t="s">
        <v>219</v>
      </c>
      <c r="C12" s="80">
        <v>5</v>
      </c>
      <c r="D12" s="80">
        <v>1</v>
      </c>
      <c r="E12" s="80">
        <v>0</v>
      </c>
      <c r="F12" s="80">
        <v>1</v>
      </c>
      <c r="G12" s="80">
        <v>0</v>
      </c>
      <c r="H12" s="80">
        <v>6</v>
      </c>
      <c r="I12" s="80">
        <v>5</v>
      </c>
      <c r="J12" s="80">
        <v>0</v>
      </c>
      <c r="K12" s="80">
        <v>0</v>
      </c>
      <c r="L12" s="80">
        <v>2</v>
      </c>
      <c r="M12" s="80">
        <v>4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1</v>
      </c>
      <c r="W12" s="80">
        <v>0</v>
      </c>
      <c r="X12" s="81">
        <v>26</v>
      </c>
      <c r="Y12" s="74"/>
      <c r="Z12" s="74"/>
    </row>
    <row r="13" spans="1:26" ht="32.25" customHeight="1" thickBot="1">
      <c r="A13" s="76"/>
      <c r="B13" s="64" t="s">
        <v>182</v>
      </c>
      <c r="C13" s="65">
        <v>51</v>
      </c>
      <c r="D13" s="65">
        <v>15</v>
      </c>
      <c r="E13" s="65">
        <v>3</v>
      </c>
      <c r="F13" s="65">
        <v>7</v>
      </c>
      <c r="G13" s="65">
        <v>3</v>
      </c>
      <c r="H13" s="65">
        <v>5</v>
      </c>
      <c r="I13" s="65">
        <v>27</v>
      </c>
      <c r="J13" s="65">
        <v>1</v>
      </c>
      <c r="K13" s="65">
        <v>0</v>
      </c>
      <c r="L13" s="65">
        <v>6</v>
      </c>
      <c r="M13" s="65">
        <v>10</v>
      </c>
      <c r="N13" s="65">
        <v>2</v>
      </c>
      <c r="O13" s="65">
        <v>1</v>
      </c>
      <c r="P13" s="65">
        <v>1</v>
      </c>
      <c r="Q13" s="65">
        <v>0</v>
      </c>
      <c r="R13" s="65">
        <v>1</v>
      </c>
      <c r="S13" s="65">
        <v>58</v>
      </c>
      <c r="T13" s="65">
        <v>1</v>
      </c>
      <c r="U13" s="65">
        <v>0</v>
      </c>
      <c r="V13" s="65">
        <v>8</v>
      </c>
      <c r="W13" s="65">
        <v>1</v>
      </c>
      <c r="X13" s="66">
        <v>201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（令和６年３月７日現在）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12</v>
      </c>
      <c r="D23" s="59">
        <v>5</v>
      </c>
      <c r="E23" s="59">
        <v>1</v>
      </c>
      <c r="F23" s="59">
        <v>3</v>
      </c>
      <c r="G23" s="59">
        <v>2</v>
      </c>
      <c r="H23" s="59">
        <v>0</v>
      </c>
      <c r="I23" s="59">
        <v>9</v>
      </c>
      <c r="J23" s="59">
        <v>1</v>
      </c>
      <c r="K23" s="59">
        <v>0</v>
      </c>
      <c r="L23" s="59">
        <v>2</v>
      </c>
      <c r="M23" s="59">
        <v>3</v>
      </c>
      <c r="N23" s="59">
        <v>0</v>
      </c>
      <c r="O23" s="59">
        <v>0</v>
      </c>
      <c r="P23" s="59">
        <v>1</v>
      </c>
      <c r="Q23" s="59">
        <v>0</v>
      </c>
      <c r="R23" s="59">
        <v>0</v>
      </c>
      <c r="S23" s="59">
        <v>28</v>
      </c>
      <c r="T23" s="59">
        <v>0</v>
      </c>
      <c r="U23" s="59">
        <v>0</v>
      </c>
      <c r="V23" s="59">
        <v>1</v>
      </c>
      <c r="W23" s="59">
        <v>0</v>
      </c>
      <c r="X23" s="70">
        <v>68</v>
      </c>
      <c r="Y23" s="74"/>
      <c r="Z23" s="74"/>
    </row>
    <row r="24" spans="1:26" ht="32.25" customHeight="1">
      <c r="A24" s="75"/>
      <c r="B24" s="86" t="s">
        <v>191</v>
      </c>
      <c r="C24" s="157">
        <v>5</v>
      </c>
      <c r="D24" s="157">
        <v>1</v>
      </c>
      <c r="E24" s="157">
        <v>0</v>
      </c>
      <c r="F24" s="157">
        <v>0</v>
      </c>
      <c r="G24" s="157">
        <v>1</v>
      </c>
      <c r="H24" s="157">
        <v>0</v>
      </c>
      <c r="I24" s="157">
        <v>4</v>
      </c>
      <c r="J24" s="157">
        <v>0</v>
      </c>
      <c r="K24" s="157">
        <v>0</v>
      </c>
      <c r="L24" s="157">
        <v>0</v>
      </c>
      <c r="M24" s="157">
        <v>3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23</v>
      </c>
      <c r="T24" s="157">
        <v>0</v>
      </c>
      <c r="U24" s="157">
        <v>0</v>
      </c>
      <c r="V24" s="157">
        <v>1</v>
      </c>
      <c r="W24" s="157">
        <v>0</v>
      </c>
      <c r="X24" s="158">
        <v>38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1</v>
      </c>
      <c r="U25" s="156">
        <v>0</v>
      </c>
      <c r="V25" s="156">
        <v>0</v>
      </c>
      <c r="W25" s="156">
        <v>0</v>
      </c>
      <c r="X25" s="158">
        <v>2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1</v>
      </c>
      <c r="D27" s="156">
        <v>3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2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1</v>
      </c>
      <c r="W27" s="156">
        <v>0</v>
      </c>
      <c r="X27" s="158">
        <v>12</v>
      </c>
      <c r="Y27" s="74"/>
      <c r="Z27" s="74"/>
    </row>
    <row r="28" spans="1:26" ht="32.25" customHeight="1">
      <c r="A28" s="75"/>
      <c r="B28" s="87" t="s">
        <v>194</v>
      </c>
      <c r="C28" s="156">
        <v>1</v>
      </c>
      <c r="D28" s="156">
        <v>2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2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10</v>
      </c>
      <c r="Y28" s="74"/>
      <c r="Z28" s="74"/>
    </row>
    <row r="29" spans="1:26" ht="32.25" customHeight="1">
      <c r="A29" s="293" t="s">
        <v>222</v>
      </c>
      <c r="B29" s="294"/>
      <c r="C29" s="157">
        <v>7</v>
      </c>
      <c r="D29" s="157">
        <v>2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1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2</v>
      </c>
      <c r="T29" s="157">
        <v>0</v>
      </c>
      <c r="U29" s="157">
        <v>0</v>
      </c>
      <c r="V29" s="157">
        <v>1</v>
      </c>
      <c r="W29" s="157">
        <v>1</v>
      </c>
      <c r="X29" s="158">
        <v>15</v>
      </c>
      <c r="Y29" s="74"/>
      <c r="Z29" s="74"/>
    </row>
    <row r="30" spans="1:26" ht="32.25" customHeight="1">
      <c r="A30" s="75"/>
      <c r="B30" s="86" t="s">
        <v>223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2</v>
      </c>
      <c r="T30" s="156">
        <v>0</v>
      </c>
      <c r="U30" s="156">
        <v>0</v>
      </c>
      <c r="V30" s="156">
        <v>1</v>
      </c>
      <c r="W30" s="156">
        <v>1</v>
      </c>
      <c r="X30" s="158">
        <v>5</v>
      </c>
      <c r="Y30" s="74"/>
      <c r="Z30" s="74"/>
    </row>
    <row r="31" spans="1:26" ht="32.25" customHeight="1">
      <c r="A31" s="293" t="s">
        <v>206</v>
      </c>
      <c r="B31" s="294"/>
      <c r="C31" s="156">
        <v>12</v>
      </c>
      <c r="D31" s="156">
        <v>0</v>
      </c>
      <c r="E31" s="156">
        <v>1</v>
      </c>
      <c r="F31" s="156">
        <v>2</v>
      </c>
      <c r="G31" s="156">
        <v>1</v>
      </c>
      <c r="H31" s="156">
        <v>3</v>
      </c>
      <c r="I31" s="156">
        <v>12</v>
      </c>
      <c r="J31" s="156">
        <v>0</v>
      </c>
      <c r="K31" s="156">
        <v>0</v>
      </c>
      <c r="L31" s="156">
        <v>0</v>
      </c>
      <c r="M31" s="156">
        <v>0</v>
      </c>
      <c r="N31" s="156">
        <v>2</v>
      </c>
      <c r="O31" s="156">
        <v>0</v>
      </c>
      <c r="P31" s="156">
        <v>0</v>
      </c>
      <c r="Q31" s="156">
        <v>0</v>
      </c>
      <c r="R31" s="156">
        <v>1</v>
      </c>
      <c r="S31" s="156">
        <v>3</v>
      </c>
      <c r="T31" s="156">
        <v>0</v>
      </c>
      <c r="U31" s="156">
        <v>0</v>
      </c>
      <c r="V31" s="156">
        <v>0</v>
      </c>
      <c r="W31" s="156">
        <v>0</v>
      </c>
      <c r="X31" s="158">
        <v>37</v>
      </c>
      <c r="Y31" s="74"/>
      <c r="Z31" s="74"/>
    </row>
    <row r="32" spans="1:26" ht="32.25" customHeight="1">
      <c r="A32" s="293" t="s">
        <v>224</v>
      </c>
      <c r="B32" s="294"/>
      <c r="C32" s="157">
        <v>2</v>
      </c>
      <c r="D32" s="157">
        <v>3</v>
      </c>
      <c r="E32" s="157">
        <v>0</v>
      </c>
      <c r="F32" s="157">
        <v>0</v>
      </c>
      <c r="G32" s="157">
        <v>0</v>
      </c>
      <c r="H32" s="157">
        <v>1</v>
      </c>
      <c r="I32" s="157">
        <v>5</v>
      </c>
      <c r="J32" s="157">
        <v>0</v>
      </c>
      <c r="K32" s="157">
        <v>0</v>
      </c>
      <c r="L32" s="157">
        <v>1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15</v>
      </c>
      <c r="T32" s="157">
        <v>0</v>
      </c>
      <c r="U32" s="157">
        <v>0</v>
      </c>
      <c r="V32" s="157">
        <v>0</v>
      </c>
      <c r="W32" s="157">
        <v>0</v>
      </c>
      <c r="X32" s="158">
        <v>33</v>
      </c>
      <c r="Y32" s="74"/>
      <c r="Z32" s="74"/>
    </row>
    <row r="33" spans="1:26" ht="32.25" customHeight="1" thickBot="1">
      <c r="A33" s="295" t="s">
        <v>225</v>
      </c>
      <c r="B33" s="296"/>
      <c r="C33" s="159">
        <v>17</v>
      </c>
      <c r="D33" s="159">
        <v>2</v>
      </c>
      <c r="E33" s="159">
        <v>1</v>
      </c>
      <c r="F33" s="159">
        <v>0</v>
      </c>
      <c r="G33" s="159">
        <v>0</v>
      </c>
      <c r="H33" s="159">
        <v>1</v>
      </c>
      <c r="I33" s="159">
        <v>0</v>
      </c>
      <c r="J33" s="159">
        <v>0</v>
      </c>
      <c r="K33" s="159">
        <v>0</v>
      </c>
      <c r="L33" s="159">
        <v>1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5</v>
      </c>
      <c r="T33" s="159">
        <v>0</v>
      </c>
      <c r="U33" s="159">
        <v>0</v>
      </c>
      <c r="V33" s="159">
        <v>5</v>
      </c>
      <c r="W33" s="159">
        <v>0</v>
      </c>
      <c r="X33" s="160">
        <v>33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Normal="100" workbookViewId="0">
      <selection activeCell="A2" sqref="A2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241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228</v>
      </c>
      <c r="D4" s="59">
        <v>28</v>
      </c>
      <c r="E4" s="59">
        <v>6</v>
      </c>
      <c r="F4" s="59">
        <v>43</v>
      </c>
      <c r="G4" s="59">
        <v>51</v>
      </c>
      <c r="H4" s="59">
        <v>59</v>
      </c>
      <c r="I4" s="59">
        <v>109</v>
      </c>
      <c r="J4" s="59">
        <v>4</v>
      </c>
      <c r="K4" s="59">
        <v>0</v>
      </c>
      <c r="L4" s="59">
        <v>12</v>
      </c>
      <c r="M4" s="59">
        <v>29</v>
      </c>
      <c r="N4" s="59">
        <v>8</v>
      </c>
      <c r="O4" s="59">
        <v>8</v>
      </c>
      <c r="P4" s="59">
        <v>6</v>
      </c>
      <c r="Q4" s="59">
        <v>0</v>
      </c>
      <c r="R4" s="59">
        <v>10</v>
      </c>
      <c r="S4" s="59">
        <v>122</v>
      </c>
      <c r="T4" s="59">
        <v>9</v>
      </c>
      <c r="U4" s="59">
        <v>0</v>
      </c>
      <c r="V4" s="59">
        <v>12</v>
      </c>
      <c r="W4" s="59">
        <v>0</v>
      </c>
      <c r="X4" s="60">
        <v>744</v>
      </c>
      <c r="Y4" s="74"/>
      <c r="Z4" s="74"/>
    </row>
    <row r="5" spans="1:26" ht="32.25" customHeight="1">
      <c r="A5" s="75"/>
      <c r="B5" s="58" t="s">
        <v>3</v>
      </c>
      <c r="C5" s="59">
        <v>21</v>
      </c>
      <c r="D5" s="59">
        <v>1</v>
      </c>
      <c r="E5" s="59">
        <v>1</v>
      </c>
      <c r="F5" s="59">
        <v>9</v>
      </c>
      <c r="G5" s="59">
        <v>8</v>
      </c>
      <c r="H5" s="59">
        <v>7</v>
      </c>
      <c r="I5" s="59">
        <v>53</v>
      </c>
      <c r="J5" s="59">
        <v>1</v>
      </c>
      <c r="K5" s="59">
        <v>0</v>
      </c>
      <c r="L5" s="59">
        <v>4</v>
      </c>
      <c r="M5" s="59">
        <v>3</v>
      </c>
      <c r="N5" s="59">
        <v>3</v>
      </c>
      <c r="O5" s="59">
        <v>2</v>
      </c>
      <c r="P5" s="59">
        <v>3</v>
      </c>
      <c r="Q5" s="59">
        <v>0</v>
      </c>
      <c r="R5" s="59">
        <v>9</v>
      </c>
      <c r="S5" s="59">
        <v>7</v>
      </c>
      <c r="T5" s="59">
        <v>0</v>
      </c>
      <c r="U5" s="59">
        <v>0</v>
      </c>
      <c r="V5" s="59">
        <v>1</v>
      </c>
      <c r="W5" s="59">
        <v>0</v>
      </c>
      <c r="X5" s="60">
        <v>133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70">
        <v>1</v>
      </c>
      <c r="E6" s="170">
        <v>0</v>
      </c>
      <c r="F6" s="170">
        <v>0</v>
      </c>
      <c r="G6" s="170">
        <v>0</v>
      </c>
      <c r="H6" s="170">
        <v>0</v>
      </c>
      <c r="I6" s="170">
        <v>1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4</v>
      </c>
      <c r="Y6" s="74"/>
      <c r="Z6" s="74"/>
    </row>
    <row r="7" spans="1:26" ht="32.25" customHeight="1">
      <c r="A7" s="75"/>
      <c r="B7" s="58" t="s">
        <v>5</v>
      </c>
      <c r="C7" s="59">
        <v>113</v>
      </c>
      <c r="D7" s="59">
        <v>7</v>
      </c>
      <c r="E7" s="59">
        <v>0</v>
      </c>
      <c r="F7" s="59">
        <v>16</v>
      </c>
      <c r="G7" s="59">
        <v>28</v>
      </c>
      <c r="H7" s="59">
        <v>27</v>
      </c>
      <c r="I7" s="59">
        <v>26</v>
      </c>
      <c r="J7" s="59">
        <v>1</v>
      </c>
      <c r="K7" s="59">
        <v>0</v>
      </c>
      <c r="L7" s="59">
        <v>0</v>
      </c>
      <c r="M7" s="59">
        <v>13</v>
      </c>
      <c r="N7" s="59">
        <v>4</v>
      </c>
      <c r="O7" s="59">
        <v>4</v>
      </c>
      <c r="P7" s="59">
        <v>3</v>
      </c>
      <c r="Q7" s="59">
        <v>0</v>
      </c>
      <c r="R7" s="59">
        <v>1</v>
      </c>
      <c r="S7" s="59">
        <v>24</v>
      </c>
      <c r="T7" s="59">
        <v>1</v>
      </c>
      <c r="U7" s="59">
        <v>0</v>
      </c>
      <c r="V7" s="59">
        <v>4</v>
      </c>
      <c r="W7" s="59">
        <v>0</v>
      </c>
      <c r="X7" s="60">
        <v>272</v>
      </c>
      <c r="Y7" s="74"/>
      <c r="Z7" s="74"/>
    </row>
    <row r="8" spans="1:26" ht="32.25" customHeight="1">
      <c r="A8" s="75"/>
      <c r="B8" s="63" t="s">
        <v>212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4</v>
      </c>
      <c r="T8" s="59">
        <v>2</v>
      </c>
      <c r="U8" s="59">
        <v>0</v>
      </c>
      <c r="V8" s="59">
        <v>1</v>
      </c>
      <c r="W8" s="59">
        <v>0</v>
      </c>
      <c r="X8" s="60">
        <v>9</v>
      </c>
      <c r="Y8" s="74"/>
      <c r="Z8" s="74"/>
    </row>
    <row r="9" spans="1:26" ht="32.25" customHeight="1">
      <c r="A9" s="75"/>
      <c r="B9" s="63" t="s">
        <v>208</v>
      </c>
      <c r="C9" s="59">
        <v>24</v>
      </c>
      <c r="D9" s="59">
        <v>1</v>
      </c>
      <c r="E9" s="59">
        <v>2</v>
      </c>
      <c r="F9" s="59">
        <v>7</v>
      </c>
      <c r="G9" s="59">
        <v>5</v>
      </c>
      <c r="H9" s="59">
        <v>1</v>
      </c>
      <c r="I9" s="59">
        <v>10</v>
      </c>
      <c r="J9" s="59">
        <v>0</v>
      </c>
      <c r="K9" s="59">
        <v>0</v>
      </c>
      <c r="L9" s="59">
        <v>0</v>
      </c>
      <c r="M9" s="59">
        <v>1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32</v>
      </c>
      <c r="T9" s="59">
        <v>0</v>
      </c>
      <c r="U9" s="59">
        <v>0</v>
      </c>
      <c r="V9" s="59">
        <v>3</v>
      </c>
      <c r="W9" s="59">
        <v>0</v>
      </c>
      <c r="X9" s="60">
        <v>86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1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5</v>
      </c>
      <c r="D11" s="59">
        <v>2</v>
      </c>
      <c r="E11" s="59">
        <v>0</v>
      </c>
      <c r="F11" s="59">
        <v>2</v>
      </c>
      <c r="G11" s="59">
        <v>3</v>
      </c>
      <c r="H11" s="59">
        <v>16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29</v>
      </c>
      <c r="Y11" s="74"/>
      <c r="Z11" s="74"/>
    </row>
    <row r="12" spans="1:26" ht="32.25" customHeight="1">
      <c r="A12" s="79"/>
      <c r="B12" s="82" t="s">
        <v>219</v>
      </c>
      <c r="C12" s="80">
        <v>8</v>
      </c>
      <c r="D12" s="80">
        <v>1</v>
      </c>
      <c r="E12" s="80">
        <v>0</v>
      </c>
      <c r="F12" s="80">
        <v>2</v>
      </c>
      <c r="G12" s="80">
        <v>0</v>
      </c>
      <c r="H12" s="80">
        <v>1</v>
      </c>
      <c r="I12" s="80">
        <v>2</v>
      </c>
      <c r="J12" s="80">
        <v>0</v>
      </c>
      <c r="K12" s="80">
        <v>0</v>
      </c>
      <c r="L12" s="80">
        <v>3</v>
      </c>
      <c r="M12" s="80">
        <v>2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1</v>
      </c>
      <c r="U12" s="80">
        <v>0</v>
      </c>
      <c r="V12" s="80">
        <v>1</v>
      </c>
      <c r="W12" s="80">
        <v>0</v>
      </c>
      <c r="X12" s="81">
        <v>21</v>
      </c>
      <c r="Y12" s="74"/>
      <c r="Z12" s="74"/>
    </row>
    <row r="13" spans="1:26" ht="32.25" customHeight="1" thickBot="1">
      <c r="A13" s="76"/>
      <c r="B13" s="64" t="s">
        <v>182</v>
      </c>
      <c r="C13" s="65">
        <v>53</v>
      </c>
      <c r="D13" s="65">
        <v>15</v>
      </c>
      <c r="E13" s="65">
        <v>3</v>
      </c>
      <c r="F13" s="65">
        <v>6</v>
      </c>
      <c r="G13" s="65">
        <v>7</v>
      </c>
      <c r="H13" s="65">
        <v>7</v>
      </c>
      <c r="I13" s="65">
        <v>16</v>
      </c>
      <c r="J13" s="65">
        <v>2</v>
      </c>
      <c r="K13" s="65">
        <v>0</v>
      </c>
      <c r="L13" s="65">
        <v>5</v>
      </c>
      <c r="M13" s="65">
        <v>10</v>
      </c>
      <c r="N13" s="65">
        <v>1</v>
      </c>
      <c r="O13" s="65">
        <v>2</v>
      </c>
      <c r="P13" s="65">
        <v>0</v>
      </c>
      <c r="Q13" s="65">
        <v>0</v>
      </c>
      <c r="R13" s="65">
        <v>0</v>
      </c>
      <c r="S13" s="65">
        <v>55</v>
      </c>
      <c r="T13" s="65">
        <v>5</v>
      </c>
      <c r="U13" s="65">
        <v>0</v>
      </c>
      <c r="V13" s="65">
        <v>2</v>
      </c>
      <c r="W13" s="65">
        <v>0</v>
      </c>
      <c r="X13" s="66">
        <v>189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業種、事故の型別死亡災害発生状況（令和４年）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20</v>
      </c>
      <c r="D23" s="59">
        <v>6</v>
      </c>
      <c r="E23" s="59">
        <v>3</v>
      </c>
      <c r="F23" s="59">
        <v>4</v>
      </c>
      <c r="G23" s="59">
        <v>3</v>
      </c>
      <c r="H23" s="59">
        <v>3</v>
      </c>
      <c r="I23" s="59">
        <v>0</v>
      </c>
      <c r="J23" s="59">
        <v>1</v>
      </c>
      <c r="K23" s="59">
        <v>0</v>
      </c>
      <c r="L23" s="59">
        <v>2</v>
      </c>
      <c r="M23" s="59">
        <v>2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30</v>
      </c>
      <c r="T23" s="59">
        <v>1</v>
      </c>
      <c r="U23" s="59">
        <v>0</v>
      </c>
      <c r="V23" s="59">
        <v>1</v>
      </c>
      <c r="W23" s="59">
        <v>0</v>
      </c>
      <c r="X23" s="70">
        <v>76</v>
      </c>
      <c r="Y23" s="74"/>
      <c r="Z23" s="74"/>
    </row>
    <row r="24" spans="1:26" ht="32.25" customHeight="1">
      <c r="A24" s="75"/>
      <c r="B24" s="86" t="s">
        <v>191</v>
      </c>
      <c r="C24" s="157">
        <v>9</v>
      </c>
      <c r="D24" s="157">
        <v>3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1</v>
      </c>
      <c r="M24" s="157">
        <v>1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26</v>
      </c>
      <c r="T24" s="157">
        <v>0</v>
      </c>
      <c r="U24" s="157">
        <v>0</v>
      </c>
      <c r="V24" s="157">
        <v>1</v>
      </c>
      <c r="W24" s="157">
        <v>0</v>
      </c>
      <c r="X24" s="158">
        <v>41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4</v>
      </c>
      <c r="T25" s="156">
        <v>0</v>
      </c>
      <c r="U25" s="156">
        <v>0</v>
      </c>
      <c r="V25" s="156">
        <v>0</v>
      </c>
      <c r="W25" s="156">
        <v>0</v>
      </c>
      <c r="X25" s="158">
        <v>4</v>
      </c>
      <c r="Y25" s="74"/>
      <c r="Z25" s="74"/>
    </row>
    <row r="26" spans="1:26" ht="32.25" customHeight="1">
      <c r="A26" s="293" t="s">
        <v>193</v>
      </c>
      <c r="B26" s="294"/>
      <c r="C26" s="156">
        <v>1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2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4</v>
      </c>
      <c r="T27" s="156">
        <v>0</v>
      </c>
      <c r="U27" s="156">
        <v>0</v>
      </c>
      <c r="V27" s="156">
        <v>0</v>
      </c>
      <c r="W27" s="156">
        <v>0</v>
      </c>
      <c r="X27" s="158">
        <v>6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2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5</v>
      </c>
      <c r="Y28" s="74"/>
      <c r="Z28" s="74"/>
    </row>
    <row r="29" spans="1:26" ht="32.25" customHeight="1">
      <c r="A29" s="293" t="s">
        <v>195</v>
      </c>
      <c r="B29" s="294"/>
      <c r="C29" s="157">
        <v>3</v>
      </c>
      <c r="D29" s="157">
        <v>0</v>
      </c>
      <c r="E29" s="157">
        <v>0</v>
      </c>
      <c r="F29" s="157">
        <v>0</v>
      </c>
      <c r="G29" s="157">
        <v>1</v>
      </c>
      <c r="H29" s="157">
        <v>1</v>
      </c>
      <c r="I29" s="157">
        <v>2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7</v>
      </c>
      <c r="Y29" s="74"/>
      <c r="Z29" s="74"/>
    </row>
    <row r="30" spans="1:26" ht="32.25" customHeight="1">
      <c r="A30" s="75"/>
      <c r="B30" s="86" t="s">
        <v>196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1</v>
      </c>
      <c r="Y30" s="74"/>
      <c r="Z30" s="74"/>
    </row>
    <row r="31" spans="1:26" ht="32.25" customHeight="1">
      <c r="A31" s="293" t="s">
        <v>206</v>
      </c>
      <c r="B31" s="294"/>
      <c r="C31" s="156">
        <v>14</v>
      </c>
      <c r="D31" s="156">
        <v>2</v>
      </c>
      <c r="E31" s="156">
        <v>0</v>
      </c>
      <c r="F31" s="156">
        <v>1</v>
      </c>
      <c r="G31" s="156">
        <v>3</v>
      </c>
      <c r="H31" s="156">
        <v>0</v>
      </c>
      <c r="I31" s="156">
        <v>7</v>
      </c>
      <c r="J31" s="156">
        <v>1</v>
      </c>
      <c r="K31" s="156">
        <v>0</v>
      </c>
      <c r="L31" s="156">
        <v>1</v>
      </c>
      <c r="M31" s="156">
        <v>2</v>
      </c>
      <c r="N31" s="156">
        <v>1</v>
      </c>
      <c r="O31" s="156">
        <v>0</v>
      </c>
      <c r="P31" s="156">
        <v>0</v>
      </c>
      <c r="Q31" s="156">
        <v>0</v>
      </c>
      <c r="R31" s="156">
        <v>0</v>
      </c>
      <c r="S31" s="156">
        <v>3</v>
      </c>
      <c r="T31" s="156">
        <v>0</v>
      </c>
      <c r="U31" s="156">
        <v>0</v>
      </c>
      <c r="V31" s="156">
        <v>0</v>
      </c>
      <c r="W31" s="156">
        <v>0</v>
      </c>
      <c r="X31" s="158">
        <v>35</v>
      </c>
      <c r="Y31" s="74"/>
      <c r="Z31" s="74"/>
    </row>
    <row r="32" spans="1:26" ht="32.25" customHeight="1">
      <c r="A32" s="293" t="s">
        <v>224</v>
      </c>
      <c r="B32" s="294"/>
      <c r="C32" s="157">
        <v>4</v>
      </c>
      <c r="D32" s="157">
        <v>1</v>
      </c>
      <c r="E32" s="157">
        <v>0</v>
      </c>
      <c r="F32" s="157">
        <v>0</v>
      </c>
      <c r="G32" s="157">
        <v>0</v>
      </c>
      <c r="H32" s="157">
        <v>1</v>
      </c>
      <c r="I32" s="157">
        <v>2</v>
      </c>
      <c r="J32" s="157">
        <v>0</v>
      </c>
      <c r="K32" s="157">
        <v>0</v>
      </c>
      <c r="L32" s="157">
        <v>0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8</v>
      </c>
      <c r="T32" s="157">
        <v>0</v>
      </c>
      <c r="U32" s="157">
        <v>0</v>
      </c>
      <c r="V32" s="157">
        <v>1</v>
      </c>
      <c r="W32" s="157">
        <v>0</v>
      </c>
      <c r="X32" s="158">
        <v>23</v>
      </c>
      <c r="Y32" s="74"/>
      <c r="Z32" s="74"/>
    </row>
    <row r="33" spans="1:26" ht="32.25" customHeight="1" thickBot="1">
      <c r="A33" s="295" t="s">
        <v>225</v>
      </c>
      <c r="B33" s="296"/>
      <c r="C33" s="159">
        <v>11</v>
      </c>
      <c r="D33" s="159">
        <v>6</v>
      </c>
      <c r="E33" s="159">
        <v>0</v>
      </c>
      <c r="F33" s="159">
        <v>1</v>
      </c>
      <c r="G33" s="159">
        <v>0</v>
      </c>
      <c r="H33" s="159">
        <v>2</v>
      </c>
      <c r="I33" s="159">
        <v>3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2</v>
      </c>
      <c r="P33" s="159">
        <v>0</v>
      </c>
      <c r="Q33" s="159">
        <v>0</v>
      </c>
      <c r="R33" s="159">
        <v>0</v>
      </c>
      <c r="S33" s="159">
        <v>6</v>
      </c>
      <c r="T33" s="159">
        <v>4</v>
      </c>
      <c r="U33" s="159">
        <v>0</v>
      </c>
      <c r="V33" s="159">
        <v>0</v>
      </c>
      <c r="W33" s="159">
        <v>0</v>
      </c>
      <c r="X33" s="160">
        <v>37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'死亡災害（令和５年、業種・事故の型別） '!C4-'死亡災害（令和４年、業種・事故の型別）'!C4</f>
        <v>-34</v>
      </c>
      <c r="D4" s="59">
        <f>'死亡災害（令和５年、業種・事故の型別） '!D4-'死亡災害（令和４年、業種・事故の型別）'!D4</f>
        <v>6</v>
      </c>
      <c r="E4" s="59">
        <f>'死亡災害（令和５年、業種・事故の型別） '!E4-'死亡災害（令和４年、業種・事故の型別）'!E4</f>
        <v>1</v>
      </c>
      <c r="F4" s="59">
        <f>'死亡災害（令和５年、業種・事故の型別） '!F4-'死亡災害（令和４年、業種・事故の型別）'!F4</f>
        <v>-2</v>
      </c>
      <c r="G4" s="59">
        <f>'死亡災害（令和５年、業種・事故の型別） '!G4-'死亡災害（令和４年、業種・事故の型別）'!G4</f>
        <v>-14</v>
      </c>
      <c r="H4" s="59">
        <f>'死亡災害（令和５年、業種・事故の型別） '!H4-'死亡災害（令和４年、業種・事故の型別）'!H4</f>
        <v>-13</v>
      </c>
      <c r="I4" s="59">
        <f>'死亡災害（令和５年、業種・事故の型別） '!I4-'死亡災害（令和４年、業種・事故の型別）'!I4</f>
        <v>-2</v>
      </c>
      <c r="J4" s="59">
        <f>'死亡災害（令和５年、業種・事故の型別） '!J4-'死亡災害（令和４年、業種・事故の型別）'!J4</f>
        <v>-1</v>
      </c>
      <c r="K4" s="59">
        <f>'死亡災害（令和５年、業種・事故の型別） '!K4-'死亡災害（令和４年、業種・事故の型別）'!K4</f>
        <v>0</v>
      </c>
      <c r="L4" s="59">
        <f>'死亡災害（令和５年、業種・事故の型別） '!L4-'死亡災害（令和４年、業種・事故の型別）'!L4</f>
        <v>12</v>
      </c>
      <c r="M4" s="59">
        <f>'死亡災害（令和５年、業種・事故の型別） '!M4-'死亡災害（令和４年、業種・事故の型別）'!M4</f>
        <v>5</v>
      </c>
      <c r="N4" s="59">
        <f>'死亡災害（令和５年、業種・事故の型別） '!N4-'死亡災害（令和４年、業種・事故の型別）'!N4</f>
        <v>1</v>
      </c>
      <c r="O4" s="59">
        <f>'死亡災害（令和５年、業種・事故の型別） '!O4-'死亡災害（令和４年、業種・事故の型別）'!O4</f>
        <v>-2</v>
      </c>
      <c r="P4" s="59">
        <f>'死亡災害（令和５年、業種・事故の型別） '!P4-'死亡災害（令和４年、業種・事故の型別）'!P4</f>
        <v>-1</v>
      </c>
      <c r="Q4" s="59">
        <f>'死亡災害（令和５年、業種・事故の型別） '!Q4-'死亡災害（令和４年、業種・事故の型別）'!Q4</f>
        <v>1</v>
      </c>
      <c r="R4" s="59">
        <f>'死亡災害（令和５年、業種・事故の型別） '!R4-'死亡災害（令和４年、業種・事故の型別）'!R4</f>
        <v>-7</v>
      </c>
      <c r="S4" s="59">
        <f>'死亡災害（令和５年、業種・事故の型別） '!S4-'死亡災害（令和４年、業種・事故の型別）'!S4</f>
        <v>21</v>
      </c>
      <c r="T4" s="59">
        <f>'死亡災害（令和５年、業種・事故の型別） '!T4-'死亡災害（令和４年、業種・事故の型別）'!T4</f>
        <v>-4</v>
      </c>
      <c r="U4" s="59">
        <f>'死亡災害（令和５年、業種・事故の型別） '!U4-'死亡災害（令和４年、業種・事故の型別）'!U4</f>
        <v>0</v>
      </c>
      <c r="V4" s="59">
        <f>'死亡災害（令和５年、業種・事故の型別） '!V4-'死亡災害（令和４年、業種・事故の型別）'!V4</f>
        <v>10</v>
      </c>
      <c r="W4" s="59">
        <f>'死亡災害（令和５年、業種・事故の型別） '!W4-'死亡災害（令和４年、業種・事故の型別）'!W4</f>
        <v>4</v>
      </c>
      <c r="X4" s="70">
        <f>'死亡災害（令和５年、業種・事故の型別） '!X4-'死亡災害（令和４年、業種・事故の型別）'!X4</f>
        <v>-19</v>
      </c>
      <c r="Y4" s="74"/>
      <c r="Z4" s="74"/>
    </row>
    <row r="5" spans="1:26" ht="32.25" customHeight="1">
      <c r="A5" s="75"/>
      <c r="B5" s="58" t="s">
        <v>3</v>
      </c>
      <c r="C5" s="59">
        <f>'死亡災害（令和５年、業種・事故の型別） '!C5-'死亡災害（令和４年、業種・事故の型別）'!C5</f>
        <v>-1</v>
      </c>
      <c r="D5" s="59">
        <f>'死亡災害（令和５年、業種・事故の型別） '!D5-'死亡災害（令和４年、業種・事故の型別）'!D5</f>
        <v>4</v>
      </c>
      <c r="E5" s="59">
        <f>'死亡災害（令和５年、業種・事故の型別） '!E5-'死亡災害（令和４年、業種・事故の型別）'!E5</f>
        <v>-1</v>
      </c>
      <c r="F5" s="59">
        <f>'死亡災害（令和５年、業種・事故の型別） '!F5-'死亡災害（令和４年、業種・事故の型別）'!F5</f>
        <v>0</v>
      </c>
      <c r="G5" s="59">
        <f>'死亡災害（令和５年、業種・事故の型別） '!G5-'死亡災害（令和４年、業種・事故の型別）'!G5</f>
        <v>2</v>
      </c>
      <c r="H5" s="59">
        <f>'死亡災害（令和５年、業種・事故の型別） '!H5-'死亡災害（令和４年、業種・事故の型別）'!H5</f>
        <v>1</v>
      </c>
      <c r="I5" s="59">
        <f>'死亡災害（令和５年、業種・事故の型別） '!I5-'死亡災害（令和４年、業種・事故の型別）'!I5</f>
        <v>-4</v>
      </c>
      <c r="J5" s="59">
        <f>'死亡災害（令和５年、業種・事故の型別） '!J5-'死亡災害（令和４年、業種・事故の型別）'!J5</f>
        <v>-1</v>
      </c>
      <c r="K5" s="59">
        <f>'死亡災害（令和５年、業種・事故の型別） '!K5-'死亡災害（令和４年、業種・事故の型別）'!K5</f>
        <v>0</v>
      </c>
      <c r="L5" s="59">
        <f>'死亡災害（令和５年、業種・事故の型別） '!L5-'死亡災害（令和４年、業種・事故の型別）'!L5</f>
        <v>0</v>
      </c>
      <c r="M5" s="59">
        <f>'死亡災害（令和５年、業種・事故の型別） '!M5-'死亡災害（令和４年、業種・事故の型別）'!M5</f>
        <v>4</v>
      </c>
      <c r="N5" s="59">
        <f>'死亡災害（令和５年、業種・事故の型別） '!N5-'死亡災害（令和４年、業種・事故の型別）'!N5</f>
        <v>0</v>
      </c>
      <c r="O5" s="59">
        <f>'死亡災害（令和５年、業種・事故の型別） '!O5-'死亡災害（令和４年、業種・事故の型別）'!O5</f>
        <v>-2</v>
      </c>
      <c r="P5" s="59">
        <f>'死亡災害（令和５年、業種・事故の型別） '!P5-'死亡災害（令和４年、業種・事故の型別）'!P5</f>
        <v>0</v>
      </c>
      <c r="Q5" s="59">
        <f>'死亡災害（令和５年、業種・事故の型別） '!Q5-'死亡災害（令和４年、業種・事故の型別）'!Q5</f>
        <v>1</v>
      </c>
      <c r="R5" s="59">
        <f>'死亡災害（令和５年、業種・事故の型別） '!R5-'死亡災害（令和４年、業種・事故の型別）'!R5</f>
        <v>-8</v>
      </c>
      <c r="S5" s="59">
        <f>'死亡災害（令和５年、業種・事故の型別） '!S5-'死亡災害（令和４年、業種・事故の型別）'!S5</f>
        <v>2</v>
      </c>
      <c r="T5" s="59">
        <f>'死亡災害（令和５年、業種・事故の型別） '!T5-'死亡災害（令和４年、業種・事故の型別）'!T5</f>
        <v>1</v>
      </c>
      <c r="U5" s="59">
        <f>'死亡災害（令和５年、業種・事故の型別） '!U5-'死亡災害（令和４年、業種・事故の型別）'!U5</f>
        <v>0</v>
      </c>
      <c r="V5" s="59">
        <f>'死亡災害（令和５年、業種・事故の型別） '!V5-'死亡災害（令和４年、業種・事故の型別）'!V5</f>
        <v>1</v>
      </c>
      <c r="W5" s="59">
        <f>'死亡災害（令和５年、業種・事故の型別） '!W5-'死亡災害（令和４年、業種・事故の型別）'!W5</f>
        <v>1</v>
      </c>
      <c r="X5" s="70">
        <f>'死亡災害（令和５年、業種・事故の型別） '!X5-'死亡災害（令和４年、業種・事故の型別）'!X5</f>
        <v>0</v>
      </c>
      <c r="Y5" s="74"/>
      <c r="Z5" s="74"/>
    </row>
    <row r="6" spans="1:26" ht="32.25" customHeight="1">
      <c r="A6" s="75"/>
      <c r="B6" s="58" t="s">
        <v>4</v>
      </c>
      <c r="C6" s="59">
        <f>'死亡災害（令和５年、業種・事故の型別） '!C6-'死亡災害（令和４年、業種・事故の型別）'!C6</f>
        <v>0</v>
      </c>
      <c r="D6" s="59">
        <f>'死亡災害（令和５年、業種・事故の型別） '!D6-'死亡災害（令和４年、業種・事故の型別）'!D6</f>
        <v>0</v>
      </c>
      <c r="E6" s="59">
        <f>'死亡災害（令和５年、業種・事故の型別） '!E6-'死亡災害（令和４年、業種・事故の型別）'!E6</f>
        <v>0</v>
      </c>
      <c r="F6" s="59">
        <f>'死亡災害（令和５年、業種・事故の型別） '!F6-'死亡災害（令和４年、業種・事故の型別）'!F6</f>
        <v>0</v>
      </c>
      <c r="G6" s="59">
        <f>'死亡災害（令和５年、業種・事故の型別） '!G6-'死亡災害（令和４年、業種・事故の型別）'!G6</f>
        <v>0</v>
      </c>
      <c r="H6" s="59">
        <f>'死亡災害（令和５年、業種・事故の型別） '!H6-'死亡災害（令和４年、業種・事故の型別）'!H6</f>
        <v>0</v>
      </c>
      <c r="I6" s="59">
        <f>'死亡災害（令和５年、業種・事故の型別） '!I6-'死亡災害（令和４年、業種・事故の型別）'!I6</f>
        <v>0</v>
      </c>
      <c r="J6" s="59">
        <f>'死亡災害（令和５年、業種・事故の型別） '!J6-'死亡災害（令和４年、業種・事故の型別）'!J6</f>
        <v>0</v>
      </c>
      <c r="K6" s="59">
        <f>'死亡災害（令和５年、業種・事故の型別） '!K6-'死亡災害（令和４年、業種・事故の型別）'!K6</f>
        <v>0</v>
      </c>
      <c r="L6" s="59">
        <f>'死亡災害（令和５年、業種・事故の型別） '!L6-'死亡災害（令和４年、業種・事故の型別）'!L6</f>
        <v>1</v>
      </c>
      <c r="M6" s="59">
        <f>'死亡災害（令和５年、業種・事故の型別） '!M6-'死亡災害（令和４年、業種・事故の型別）'!M6</f>
        <v>0</v>
      </c>
      <c r="N6" s="59">
        <f>'死亡災害（令和５年、業種・事故の型別） '!N6-'死亡災害（令和４年、業種・事故の型別）'!N6</f>
        <v>0</v>
      </c>
      <c r="O6" s="59">
        <f>'死亡災害（令和５年、業種・事故の型別） '!O6-'死亡災害（令和４年、業種・事故の型別）'!O6</f>
        <v>0</v>
      </c>
      <c r="P6" s="59">
        <f>'死亡災害（令和５年、業種・事故の型別） '!P6-'死亡災害（令和４年、業種・事故の型別）'!P6</f>
        <v>0</v>
      </c>
      <c r="Q6" s="59">
        <f>'死亡災害（令和５年、業種・事故の型別） '!Q6-'死亡災害（令和４年、業種・事故の型別）'!Q6</f>
        <v>0</v>
      </c>
      <c r="R6" s="59">
        <f>'死亡災害（令和５年、業種・事故の型別） '!R6-'死亡災害（令和４年、業種・事故の型別）'!R6</f>
        <v>0</v>
      </c>
      <c r="S6" s="59">
        <f>'死亡災害（令和５年、業種・事故の型別） '!S6-'死亡災害（令和４年、業種・事故の型別）'!S6</f>
        <v>0</v>
      </c>
      <c r="T6" s="59">
        <f>'死亡災害（令和５年、業種・事故の型別） '!T6-'死亡災害（令和４年、業種・事故の型別）'!T6</f>
        <v>0</v>
      </c>
      <c r="U6" s="59">
        <f>'死亡災害（令和５年、業種・事故の型別） '!U6-'死亡災害（令和４年、業種・事故の型別）'!U6</f>
        <v>0</v>
      </c>
      <c r="V6" s="59">
        <f>'死亡災害（令和５年、業種・事故の型別） '!V6-'死亡災害（令和４年、業種・事故の型別）'!V6</f>
        <v>0</v>
      </c>
      <c r="W6" s="59">
        <f>'死亡災害（令和５年、業種・事故の型別） '!W6-'死亡災害（令和４年、業種・事故の型別）'!W6</f>
        <v>0</v>
      </c>
      <c r="X6" s="70">
        <f>'死亡災害（令和５年、業種・事故の型別） '!X6-'死亡災害（令和４年、業種・事故の型別）'!X6</f>
        <v>1</v>
      </c>
      <c r="Y6" s="74"/>
      <c r="Z6" s="74"/>
    </row>
    <row r="7" spans="1:26" ht="32.25" customHeight="1">
      <c r="A7" s="75"/>
      <c r="B7" s="58" t="s">
        <v>5</v>
      </c>
      <c r="C7" s="59">
        <f>'死亡災害（令和５年、業種・事故の型別） '!C7-'死亡災害（令和４年、業種・事故の型別）'!C7</f>
        <v>-32</v>
      </c>
      <c r="D7" s="59">
        <f>'死亡災害（令和５年、業種・事故の型別） '!D7-'死亡災害（令和４年、業種・事故の型別）'!D7</f>
        <v>1</v>
      </c>
      <c r="E7" s="59">
        <f>'死亡災害（令和５年、業種・事故の型別） '!E7-'死亡災害（令和４年、業種・事故の型別）'!E7</f>
        <v>2</v>
      </c>
      <c r="F7" s="59">
        <f>'死亡災害（令和５年、業種・事故の型別） '!F7-'死亡災害（令和４年、業種・事故の型別）'!F7</f>
        <v>4</v>
      </c>
      <c r="G7" s="59">
        <f>'死亡災害（令和５年、業種・事故の型別） '!G7-'死亡災害（令和４年、業種・事故の型別）'!G7</f>
        <v>-11</v>
      </c>
      <c r="H7" s="59">
        <f>'死亡災害（令和５年、業種・事故の型別） '!H7-'死亡災害（令和４年、業種・事故の型別）'!H7</f>
        <v>-18</v>
      </c>
      <c r="I7" s="59">
        <f>'死亡災害（令和５年、業種・事故の型別） '!I7-'死亡災害（令和４年、業種・事故の型別）'!I7</f>
        <v>-13</v>
      </c>
      <c r="J7" s="59">
        <f>'死亡災害（令和５年、業種・事故の型別） '!J7-'死亡災害（令和４年、業種・事故の型別）'!J7</f>
        <v>1</v>
      </c>
      <c r="K7" s="59">
        <f>'死亡災害（令和５年、業種・事故の型別） '!K7-'死亡災害（令和４年、業種・事故の型別）'!K7</f>
        <v>0</v>
      </c>
      <c r="L7" s="59">
        <f>'死亡災害（令和５年、業種・事故の型別） '!L7-'死亡災害（令和４年、業種・事故の型別）'!L7</f>
        <v>10</v>
      </c>
      <c r="M7" s="59">
        <f>'死亡災害（令和５年、業種・事故の型別） '!M7-'死亡災害（令和４年、業種・事故の型別）'!M7</f>
        <v>-2</v>
      </c>
      <c r="N7" s="59">
        <f>'死亡災害（令和５年、業種・事故の型別） '!N7-'死亡災害（令和４年、業種・事故の型別）'!N7</f>
        <v>0</v>
      </c>
      <c r="O7" s="59">
        <f>'死亡災害（令和５年、業種・事故の型別） '!O7-'死亡災害（令和４年、業種・事故の型別）'!O7</f>
        <v>0</v>
      </c>
      <c r="P7" s="59">
        <f>'死亡災害（令和５年、業種・事故の型別） '!P7-'死亡災害（令和４年、業種・事故の型別）'!P7</f>
        <v>-2</v>
      </c>
      <c r="Q7" s="59">
        <f>'死亡災害（令和５年、業種・事故の型別） '!Q7-'死亡災害（令和４年、業種・事故の型別）'!Q7</f>
        <v>0</v>
      </c>
      <c r="R7" s="59">
        <f>'死亡災害（令和５年、業種・事故の型別） '!R7-'死亡災害（令和４年、業種・事故の型別）'!R7</f>
        <v>0</v>
      </c>
      <c r="S7" s="59">
        <f>'死亡災害（令和５年、業種・事故の型別） '!S7-'死亡災害（令和４年、業種・事故の型別）'!S7</f>
        <v>1</v>
      </c>
      <c r="T7" s="59">
        <f>'死亡災害（令和５年、業種・事故の型別） '!T7-'死亡災害（令和４年、業種・事故の型別）'!T7</f>
        <v>-1</v>
      </c>
      <c r="U7" s="59">
        <f>'死亡災害（令和５年、業種・事故の型別） '!U7-'死亡災害（令和４年、業種・事故の型別）'!U7</f>
        <v>0</v>
      </c>
      <c r="V7" s="59">
        <f>'死亡災害（令和５年、業種・事故の型別） '!V7-'死亡災害（令和４年、業種・事故の型別）'!V7</f>
        <v>-1</v>
      </c>
      <c r="W7" s="59">
        <f>'死亡災害（令和５年、業種・事故の型別） '!W7-'死亡災害（令和４年、業種・事故の型別）'!W7</f>
        <v>1</v>
      </c>
      <c r="X7" s="70">
        <f>'死亡災害（令和５年、業種・事故の型別） '!X7-'死亡災害（令和４年、業種・事故の型別）'!X7</f>
        <v>-60</v>
      </c>
      <c r="Y7" s="74"/>
      <c r="Z7" s="74"/>
    </row>
    <row r="8" spans="1:26" ht="32.25" customHeight="1">
      <c r="A8" s="75"/>
      <c r="B8" s="63" t="s">
        <v>212</v>
      </c>
      <c r="C8" s="59">
        <f>'死亡災害（令和５年、業種・事故の型別） '!C8-'死亡災害（令和４年、業種・事故の型別）'!C8</f>
        <v>-2</v>
      </c>
      <c r="D8" s="59">
        <f>'死亡災害（令和５年、業種・事故の型別） '!D8-'死亡災害（令和４年、業種・事故の型別）'!D8</f>
        <v>0</v>
      </c>
      <c r="E8" s="59">
        <f>'死亡災害（令和５年、業種・事故の型別） '!E8-'死亡災害（令和４年、業種・事故の型別）'!E8</f>
        <v>0</v>
      </c>
      <c r="F8" s="59">
        <f>'死亡災害（令和５年、業種・事故の型別） '!F8-'死亡災害（令和４年、業種・事故の型別）'!F8</f>
        <v>0</v>
      </c>
      <c r="G8" s="59">
        <f>'死亡災害（令和５年、業種・事故の型別） '!G8-'死亡災害（令和４年、業種・事故の型別）'!G8</f>
        <v>0</v>
      </c>
      <c r="H8" s="59">
        <f>'死亡災害（令和５年、業種・事故の型別） '!H8-'死亡災害（令和４年、業種・事故の型別）'!H8</f>
        <v>1</v>
      </c>
      <c r="I8" s="59">
        <f>'死亡災害（令和５年、業種・事故の型別） '!I8-'死亡災害（令和４年、業種・事故の型別）'!I8</f>
        <v>0</v>
      </c>
      <c r="J8" s="59">
        <f>'死亡災害（令和５年、業種・事故の型別） '!J8-'死亡災害（令和４年、業種・事故の型別）'!J8</f>
        <v>0</v>
      </c>
      <c r="K8" s="59">
        <f>'死亡災害（令和５年、業種・事故の型別） '!K8-'死亡災害（令和４年、業種・事故の型別）'!K8</f>
        <v>0</v>
      </c>
      <c r="L8" s="59">
        <f>'死亡災害（令和５年、業種・事故の型別） '!L8-'死亡災害（令和４年、業種・事故の型別）'!L8</f>
        <v>0</v>
      </c>
      <c r="M8" s="59">
        <f>'死亡災害（令和５年、業種・事故の型別） '!M8-'死亡災害（令和４年、業種・事故の型別）'!M8</f>
        <v>0</v>
      </c>
      <c r="N8" s="59">
        <f>'死亡災害（令和５年、業種・事故の型別） '!N8-'死亡災害（令和４年、業種・事故の型別）'!N8</f>
        <v>0</v>
      </c>
      <c r="O8" s="59">
        <f>'死亡災害（令和５年、業種・事故の型別） '!O8-'死亡災害（令和４年、業種・事故の型別）'!O8</f>
        <v>0</v>
      </c>
      <c r="P8" s="59">
        <f>'死亡災害（令和５年、業種・事故の型別） '!P8-'死亡災害（令和４年、業種・事故の型別）'!P8</f>
        <v>0</v>
      </c>
      <c r="Q8" s="59">
        <f>'死亡災害（令和５年、業種・事故の型別） '!Q8-'死亡災害（令和４年、業種・事故の型別）'!Q8</f>
        <v>0</v>
      </c>
      <c r="R8" s="59">
        <f>'死亡災害（令和５年、業種・事故の型別） '!R8-'死亡災害（令和４年、業種・事故の型別）'!R8</f>
        <v>0</v>
      </c>
      <c r="S8" s="59">
        <f>'死亡災害（令和５年、業種・事故の型別） '!S8-'死亡災害（令和４年、業種・事故の型別）'!S8</f>
        <v>-1</v>
      </c>
      <c r="T8" s="59">
        <f>'死亡災害（令和５年、業種・事故の型別） '!T8-'死亡災害（令和４年、業種・事故の型別）'!T8</f>
        <v>1</v>
      </c>
      <c r="U8" s="59">
        <f>'死亡災害（令和５年、業種・事故の型別） '!U8-'死亡災害（令和４年、業種・事故の型別）'!U8</f>
        <v>0</v>
      </c>
      <c r="V8" s="59">
        <f>'死亡災害（令和５年、業種・事故の型別） '!V8-'死亡災害（令和４年、業種・事故の型別）'!V8</f>
        <v>0</v>
      </c>
      <c r="W8" s="59">
        <f>'死亡災害（令和５年、業種・事故の型別） '!W8-'死亡災害（令和４年、業種・事故の型別）'!W8</f>
        <v>1</v>
      </c>
      <c r="X8" s="70">
        <f>'死亡災害（令和５年、業種・事故の型別） '!X8-'死亡災害（令和４年、業種・事故の型別）'!X8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'死亡災害（令和５年、業種・事故の型別） '!C9-'死亡災害（令和４年、業種・事故の型別）'!C9</f>
        <v>1</v>
      </c>
      <c r="D9" s="59">
        <f>'死亡災害（令和５年、業種・事故の型別） '!D9-'死亡災害（令和４年、業種・事故の型別）'!D9</f>
        <v>1</v>
      </c>
      <c r="E9" s="59">
        <f>'死亡災害（令和５年、業種・事故の型別） '!E9-'死亡災害（令和４年、業種・事故の型別）'!E9</f>
        <v>-1</v>
      </c>
      <c r="F9" s="59">
        <f>'死亡災害（令和５年、業種・事故の型別） '!F9-'死亡災害（令和４年、業種・事故の型別）'!F9</f>
        <v>-4</v>
      </c>
      <c r="G9" s="59">
        <f>'死亡災害（令和５年、業種・事故の型別） '!G9-'死亡災害（令和４年、業種・事故の型別）'!G9</f>
        <v>0</v>
      </c>
      <c r="H9" s="59">
        <f>'死亡災害（令和５年、業種・事故の型別） '!H9-'死亡災害（令和４年、業種・事故の型別）'!H9</f>
        <v>4</v>
      </c>
      <c r="I9" s="59">
        <f>'死亡災害（令和５年、業種・事故の型別） '!I9-'死亡災害（令和４年、業種・事故の型別）'!I9</f>
        <v>-1</v>
      </c>
      <c r="J9" s="59">
        <f>'死亡災害（令和５年、業種・事故の型別） '!J9-'死亡災害（令和４年、業種・事故の型別）'!J9</f>
        <v>0</v>
      </c>
      <c r="K9" s="59">
        <f>'死亡災害（令和５年、業種・事故の型別） '!K9-'死亡災害（令和４年、業種・事故の型別）'!K9</f>
        <v>0</v>
      </c>
      <c r="L9" s="59">
        <f>'死亡災害（令和５年、業種・事故の型別） '!L9-'死亡災害（令和４年、業種・事故の型別）'!L9</f>
        <v>1</v>
      </c>
      <c r="M9" s="59">
        <f>'死亡災害（令和５年、業種・事故の型別） '!M9-'死亡災害（令和４年、業種・事故の型別）'!M9</f>
        <v>1</v>
      </c>
      <c r="N9" s="59">
        <f>'死亡災害（令和５年、業種・事故の型別） '!N9-'死亡災害（令和４年、業種・事故の型別）'!N9</f>
        <v>0</v>
      </c>
      <c r="O9" s="59">
        <f>'死亡災害（令和５年、業種・事故の型別） '!O9-'死亡災害（令和４年、業種・事故の型別）'!O9</f>
        <v>1</v>
      </c>
      <c r="P9" s="59">
        <f>'死亡災害（令和５年、業種・事故の型別） '!P9-'死亡災害（令和４年、業種・事故の型別）'!P9</f>
        <v>0</v>
      </c>
      <c r="Q9" s="59">
        <f>'死亡災害（令和５年、業種・事故の型別） '!Q9-'死亡災害（令和４年、業種・事故の型別）'!Q9</f>
        <v>0</v>
      </c>
      <c r="R9" s="59">
        <f>'死亡災害（令和５年、業種・事故の型別） '!R9-'死亡災害（令和４年、業種・事故の型別）'!R9</f>
        <v>0</v>
      </c>
      <c r="S9" s="59">
        <f>'死亡災害（令和５年、業種・事故の型別） '!S9-'死亡災害（令和４年、業種・事故の型別）'!S9</f>
        <v>15</v>
      </c>
      <c r="T9" s="59">
        <f>'死亡災害（令和５年、業種・事故の型別） '!T9-'死亡災害（令和４年、業種・事故の型別）'!T9</f>
        <v>0</v>
      </c>
      <c r="U9" s="59">
        <f>'死亡災害（令和５年、業種・事故の型別） '!U9-'死亡災害（令和４年、業種・事故の型別）'!U9</f>
        <v>0</v>
      </c>
      <c r="V9" s="59">
        <f>'死亡災害（令和５年、業種・事故の型別） '!V9-'死亡災害（令和４年、業種・事故の型別）'!V9</f>
        <v>2</v>
      </c>
      <c r="W9" s="59">
        <f>'死亡災害（令和５年、業種・事故の型別） '!W9-'死亡災害（令和４年、業種・事故の型別）'!W9</f>
        <v>0</v>
      </c>
      <c r="X9" s="70">
        <f>'死亡災害（令和５年、業種・事故の型別） '!X9-'死亡災害（令和４年、業種・事故の型別）'!X9</f>
        <v>20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'死亡災害（令和５年、業種・事故の型別） '!C10-'死亡災害（令和４年、業種・事故の型別）'!C10</f>
        <v>1</v>
      </c>
      <c r="D10" s="59">
        <f>'死亡災害（令和５年、業種・事故の型別） '!D10-'死亡災害（令和４年、業種・事故の型別）'!D10</f>
        <v>0</v>
      </c>
      <c r="E10" s="59">
        <f>'死亡災害（令和５年、業種・事故の型別） '!E10-'死亡災害（令和４年、業種・事故の型別）'!E10</f>
        <v>1</v>
      </c>
      <c r="F10" s="59">
        <f>'死亡災害（令和５年、業種・事故の型別） '!F10-'死亡災害（令和４年、業種・事故の型別）'!F10</f>
        <v>-1</v>
      </c>
      <c r="G10" s="59">
        <f>'死亡災害（令和５年、業種・事故の型別） '!G10-'死亡災害（令和４年、業種・事故の型別）'!G10</f>
        <v>0</v>
      </c>
      <c r="H10" s="59">
        <f>'死亡災害（令和５年、業種・事故の型別） '!H10-'死亡災害（令和４年、業種・事故の型別）'!H10</f>
        <v>0</v>
      </c>
      <c r="I10" s="59">
        <f>'死亡災害（令和５年、業種・事故の型別） '!I10-'死亡災害（令和４年、業種・事故の型別）'!I10</f>
        <v>2</v>
      </c>
      <c r="J10" s="59">
        <f>'死亡災害（令和５年、業種・事故の型別） '!J10-'死亡災害（令和４年、業種・事故の型別）'!J10</f>
        <v>0</v>
      </c>
      <c r="K10" s="59">
        <f>'死亡災害（令和５年、業種・事故の型別） '!K10-'死亡災害（令和４年、業種・事故の型別）'!K10</f>
        <v>0</v>
      </c>
      <c r="L10" s="59">
        <f>'死亡災害（令和５年、業種・事故の型別） '!L10-'死亡災害（令和４年、業種・事故の型別）'!L10</f>
        <v>0</v>
      </c>
      <c r="M10" s="59">
        <f>'死亡災害（令和５年、業種・事故の型別） '!M10-'死亡災害（令和４年、業種・事故の型別）'!M10</f>
        <v>0</v>
      </c>
      <c r="N10" s="59">
        <f>'死亡災害（令和５年、業種・事故の型別） '!N10-'死亡災害（令和４年、業種・事故の型別）'!N10</f>
        <v>0</v>
      </c>
      <c r="O10" s="59">
        <f>'死亡災害（令和５年、業種・事故の型別） '!O10-'死亡災害（令和４年、業種・事故の型別）'!O10</f>
        <v>0</v>
      </c>
      <c r="P10" s="59">
        <f>'死亡災害（令和５年、業種・事故の型別） '!P10-'死亡災害（令和４年、業種・事故の型別）'!P10</f>
        <v>0</v>
      </c>
      <c r="Q10" s="59">
        <f>'死亡災害（令和５年、業種・事故の型別） '!Q10-'死亡災害（令和４年、業種・事故の型別）'!Q10</f>
        <v>0</v>
      </c>
      <c r="R10" s="59">
        <f>'死亡災害（令和５年、業種・事故の型別） '!R10-'死亡災害（令和４年、業種・事故の型別）'!R10</f>
        <v>0</v>
      </c>
      <c r="S10" s="59">
        <f>'死亡災害（令和５年、業種・事故の型別） '!S10-'死亡災害（令和４年、業種・事故の型別）'!S10</f>
        <v>0</v>
      </c>
      <c r="T10" s="59">
        <f>'死亡災害（令和５年、業種・事故の型別） '!T10-'死亡災害（令和４年、業種・事故の型別）'!T10</f>
        <v>0</v>
      </c>
      <c r="U10" s="59">
        <f>'死亡災害（令和５年、業種・事故の型別） '!U10-'死亡災害（令和４年、業種・事故の型別）'!U10</f>
        <v>0</v>
      </c>
      <c r="V10" s="59">
        <f>'死亡災害（令和５年、業種・事故の型別） '!V10-'死亡災害（令和４年、業種・事故の型別）'!V10</f>
        <v>0</v>
      </c>
      <c r="W10" s="59">
        <f>'死亡災害（令和５年、業種・事故の型別） '!W10-'死亡災害（令和４年、業種・事故の型別）'!W10</f>
        <v>0</v>
      </c>
      <c r="X10" s="70">
        <f>'死亡災害（令和５年、業種・事故の型別） '!X10-'死亡災害（令和４年、業種・事故の型別）'!X10</f>
        <v>3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'死亡災害（令和５年、業種・事故の型別） '!C11-'死亡災害（令和４年、業種・事故の型別）'!C11</f>
        <v>4</v>
      </c>
      <c r="D11" s="59">
        <f>'死亡災害（令和５年、業種・事故の型別） '!D11-'死亡災害（令和４年、業種・事故の型別）'!D11</f>
        <v>0</v>
      </c>
      <c r="E11" s="59">
        <f>'死亡災害（令和５年、業種・事故の型別） '!E11-'死亡災害（令和４年、業種・事故の型別）'!E11</f>
        <v>0</v>
      </c>
      <c r="F11" s="59">
        <f>'死亡災害（令和５年、業種・事故の型別） '!F11-'死亡災害（令和４年、業種・事故の型別）'!F11</f>
        <v>-1</v>
      </c>
      <c r="G11" s="59">
        <f>'死亡災害（令和５年、業種・事故の型別） '!G11-'死亡災害（令和４年、業種・事故の型別）'!G11</f>
        <v>-1</v>
      </c>
      <c r="H11" s="59">
        <f>'死亡災害（令和５年、業種・事故の型別） '!H11-'死亡災害（令和４年、業種・事故の型別）'!H11</f>
        <v>-4</v>
      </c>
      <c r="I11" s="59">
        <f>'死亡災害（令和５年、業種・事故の型別） '!I11-'死亡災害（令和４年、業種・事故の型別）'!I11</f>
        <v>0</v>
      </c>
      <c r="J11" s="59">
        <f>'死亡災害（令和５年、業種・事故の型別） '!J11-'死亡災害（令和４年、業種・事故の型別）'!J11</f>
        <v>0</v>
      </c>
      <c r="K11" s="59">
        <f>'死亡災害（令和５年、業種・事故の型別） '!K11-'死亡災害（令和４年、業種・事故の型別）'!K11</f>
        <v>0</v>
      </c>
      <c r="L11" s="59">
        <f>'死亡災害（令和５年、業種・事故の型別） '!L11-'死亡災害（令和４年、業種・事故の型別）'!L11</f>
        <v>0</v>
      </c>
      <c r="M11" s="59">
        <f>'死亡災害（令和５年、業種・事故の型別） '!M11-'死亡災害（令和４年、業種・事故の型別）'!M11</f>
        <v>0</v>
      </c>
      <c r="N11" s="59">
        <f>'死亡災害（令和５年、業種・事故の型別） '!N11-'死亡災害（令和４年、業種・事故の型別）'!N11</f>
        <v>0</v>
      </c>
      <c r="O11" s="59">
        <f>'死亡災害（令和５年、業種・事故の型別） '!O11-'死亡災害（令和４年、業種・事故の型別）'!O11</f>
        <v>0</v>
      </c>
      <c r="P11" s="59">
        <f>'死亡災害（令和５年、業種・事故の型別） '!P11-'死亡災害（令和４年、業種・事故の型別）'!P11</f>
        <v>0</v>
      </c>
      <c r="Q11" s="59">
        <f>'死亡災害（令和５年、業種・事故の型別） '!Q11-'死亡災害（令和４年、業種・事故の型別）'!Q11</f>
        <v>0</v>
      </c>
      <c r="R11" s="59">
        <f>'死亡災害（令和５年、業種・事故の型別） '!R11-'死亡災害（令和４年、業種・事故の型別）'!R11</f>
        <v>0</v>
      </c>
      <c r="S11" s="59">
        <f>'死亡災害（令和５年、業種・事故の型別） '!S11-'死亡災害（令和４年、業種・事故の型別）'!S11</f>
        <v>0</v>
      </c>
      <c r="T11" s="59">
        <f>'死亡災害（令和５年、業種・事故の型別） '!T11-'死亡災害（令和４年、業種・事故の型別）'!T11</f>
        <v>0</v>
      </c>
      <c r="U11" s="59">
        <f>'死亡災害（令和５年、業種・事故の型別） '!U11-'死亡災害（令和４年、業種・事故の型別）'!U11</f>
        <v>0</v>
      </c>
      <c r="V11" s="59">
        <f>'死亡災害（令和５年、業種・事故の型別） '!V11-'死亡災害（令和４年、業種・事故の型別）'!V11</f>
        <v>2</v>
      </c>
      <c r="W11" s="59">
        <f>'死亡災害（令和５年、業種・事故の型別） '!W11-'死亡災害（令和４年、業種・事故の型別）'!W11</f>
        <v>0</v>
      </c>
      <c r="X11" s="70">
        <f>'死亡災害（令和５年、業種・事故の型別） '!X11-'死亡災害（令和４年、業種・事故の型別）'!X11</f>
        <v>0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'死亡災害（令和５年、業種・事故の型別） '!C12-'死亡災害（令和４年、業種・事故の型別）'!C12</f>
        <v>-3</v>
      </c>
      <c r="D12" s="59">
        <f>'死亡災害（令和５年、業種・事故の型別） '!D12-'死亡災害（令和４年、業種・事故の型別）'!D12</f>
        <v>0</v>
      </c>
      <c r="E12" s="59">
        <f>'死亡災害（令和５年、業種・事故の型別） '!E12-'死亡災害（令和４年、業種・事故の型別）'!E12</f>
        <v>0</v>
      </c>
      <c r="F12" s="59">
        <f>'死亡災害（令和５年、業種・事故の型別） '!F12-'死亡災害（令和４年、業種・事故の型別）'!F12</f>
        <v>-1</v>
      </c>
      <c r="G12" s="59">
        <f>'死亡災害（令和５年、業種・事故の型別） '!G12-'死亡災害（令和４年、業種・事故の型別）'!G12</f>
        <v>0</v>
      </c>
      <c r="H12" s="59">
        <f>'死亡災害（令和５年、業種・事故の型別） '!H12-'死亡災害（令和４年、業種・事故の型別）'!H12</f>
        <v>5</v>
      </c>
      <c r="I12" s="59">
        <f>'死亡災害（令和５年、業種・事故の型別） '!I12-'死亡災害（令和４年、業種・事故の型別）'!I12</f>
        <v>3</v>
      </c>
      <c r="J12" s="59">
        <f>'死亡災害（令和５年、業種・事故の型別） '!J12-'死亡災害（令和４年、業種・事故の型別）'!J12</f>
        <v>0</v>
      </c>
      <c r="K12" s="59">
        <f>'死亡災害（令和５年、業種・事故の型別） '!K12-'死亡災害（令和４年、業種・事故の型別）'!K12</f>
        <v>0</v>
      </c>
      <c r="L12" s="59">
        <f>'死亡災害（令和５年、業種・事故の型別） '!L12-'死亡災害（令和４年、業種・事故の型別）'!L12</f>
        <v>-1</v>
      </c>
      <c r="M12" s="59">
        <f>'死亡災害（令和５年、業種・事故の型別） '!M12-'死亡災害（令和４年、業種・事故の型別）'!M12</f>
        <v>2</v>
      </c>
      <c r="N12" s="59">
        <f>'死亡災害（令和５年、業種・事故の型別） '!N12-'死亡災害（令和４年、業種・事故の型別）'!N12</f>
        <v>0</v>
      </c>
      <c r="O12" s="59">
        <f>'死亡災害（令和５年、業種・事故の型別） '!O12-'死亡災害（令和４年、業種・事故の型別）'!O12</f>
        <v>0</v>
      </c>
      <c r="P12" s="59">
        <f>'死亡災害（令和５年、業種・事故の型別） '!P12-'死亡災害（令和４年、業種・事故の型別）'!P12</f>
        <v>0</v>
      </c>
      <c r="Q12" s="59">
        <f>'死亡災害（令和５年、業種・事故の型別） '!Q12-'死亡災害（令和４年、業種・事故の型別）'!Q12</f>
        <v>0</v>
      </c>
      <c r="R12" s="59">
        <f>'死亡災害（令和５年、業種・事故の型別） '!R12-'死亡災害（令和４年、業種・事故の型別）'!R12</f>
        <v>0</v>
      </c>
      <c r="S12" s="59">
        <f>'死亡災害（令和５年、業種・事故の型別） '!S12-'死亡災害（令和４年、業種・事故の型別）'!S12</f>
        <v>1</v>
      </c>
      <c r="T12" s="59">
        <f>'死亡災害（令和５年、業種・事故の型別） '!T12-'死亡災害（令和４年、業種・事故の型別）'!T12</f>
        <v>-1</v>
      </c>
      <c r="U12" s="59">
        <f>'死亡災害（令和５年、業種・事故の型別） '!U12-'死亡災害（令和４年、業種・事故の型別）'!U12</f>
        <v>0</v>
      </c>
      <c r="V12" s="59">
        <f>'死亡災害（令和５年、業種・事故の型別） '!V12-'死亡災害（令和４年、業種・事故の型別）'!V12</f>
        <v>0</v>
      </c>
      <c r="W12" s="59">
        <f>'死亡災害（令和５年、業種・事故の型別） '!W12-'死亡災害（令和４年、業種・事故の型別）'!W12</f>
        <v>0</v>
      </c>
      <c r="X12" s="70">
        <f>'死亡災害（令和５年、業種・事故の型別） '!X12-'死亡災害（令和４年、業種・事故の型別）'!X12</f>
        <v>5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'死亡災害（令和５年、業種・事故の型別） '!C13-'死亡災害（令和４年、業種・事故の型別）'!C13</f>
        <v>-2</v>
      </c>
      <c r="D13" s="65">
        <f>'死亡災害（令和５年、業種・事故の型別） '!D13-'死亡災害（令和４年、業種・事故の型別）'!D13</f>
        <v>0</v>
      </c>
      <c r="E13" s="65">
        <f>'死亡災害（令和５年、業種・事故の型別） '!E13-'死亡災害（令和４年、業種・事故の型別）'!E13</f>
        <v>0</v>
      </c>
      <c r="F13" s="65">
        <f>'死亡災害（令和５年、業種・事故の型別） '!F13-'死亡災害（令和４年、業種・事故の型別）'!F13</f>
        <v>1</v>
      </c>
      <c r="G13" s="65">
        <f>'死亡災害（令和５年、業種・事故の型別） '!G13-'死亡災害（令和４年、業種・事故の型別）'!G13</f>
        <v>-4</v>
      </c>
      <c r="H13" s="65">
        <f>'死亡災害（令和５年、業種・事故の型別） '!H13-'死亡災害（令和４年、業種・事故の型別）'!H13</f>
        <v>-2</v>
      </c>
      <c r="I13" s="65">
        <f>'死亡災害（令和５年、業種・事故の型別） '!I13-'死亡災害（令和４年、業種・事故の型別）'!I13</f>
        <v>11</v>
      </c>
      <c r="J13" s="65">
        <f>'死亡災害（令和５年、業種・事故の型別） '!J13-'死亡災害（令和４年、業種・事故の型別）'!J13</f>
        <v>-1</v>
      </c>
      <c r="K13" s="65">
        <f>'死亡災害（令和５年、業種・事故の型別） '!K13-'死亡災害（令和４年、業種・事故の型別）'!K13</f>
        <v>0</v>
      </c>
      <c r="L13" s="65">
        <f>'死亡災害（令和５年、業種・事故の型別） '!L13-'死亡災害（令和４年、業種・事故の型別）'!L13</f>
        <v>1</v>
      </c>
      <c r="M13" s="65">
        <f>'死亡災害（令和５年、業種・事故の型別） '!M13-'死亡災害（令和４年、業種・事故の型別）'!M13</f>
        <v>0</v>
      </c>
      <c r="N13" s="65">
        <f>'死亡災害（令和５年、業種・事故の型別） '!N13-'死亡災害（令和４年、業種・事故の型別）'!N13</f>
        <v>1</v>
      </c>
      <c r="O13" s="65">
        <f>'死亡災害（令和５年、業種・事故の型別） '!O13-'死亡災害（令和４年、業種・事故の型別）'!O13</f>
        <v>-1</v>
      </c>
      <c r="P13" s="65">
        <f>'死亡災害（令和５年、業種・事故の型別） '!P13-'死亡災害（令和４年、業種・事故の型別）'!P13</f>
        <v>1</v>
      </c>
      <c r="Q13" s="65">
        <f>'死亡災害（令和５年、業種・事故の型別） '!Q13-'死亡災害（令和４年、業種・事故の型別）'!Q13</f>
        <v>0</v>
      </c>
      <c r="R13" s="65">
        <f>'死亡災害（令和５年、業種・事故の型別） '!R13-'死亡災害（令和４年、業種・事故の型別）'!R13</f>
        <v>1</v>
      </c>
      <c r="S13" s="65">
        <f>'死亡災害（令和５年、業種・事故の型別） '!S13-'死亡災害（令和４年、業種・事故の型別）'!S13</f>
        <v>3</v>
      </c>
      <c r="T13" s="65">
        <f>'死亡災害（令和５年、業種・事故の型別） '!T13-'死亡災害（令和４年、業種・事故の型別）'!T13</f>
        <v>-4</v>
      </c>
      <c r="U13" s="65">
        <f>'死亡災害（令和５年、業種・事故の型別） '!U13-'死亡災害（令和４年、業種・事故の型別）'!U13</f>
        <v>0</v>
      </c>
      <c r="V13" s="65">
        <f>'死亡災害（令和５年、業種・事故の型別） '!V13-'死亡災害（令和４年、業種・事故の型別）'!V13</f>
        <v>6</v>
      </c>
      <c r="W13" s="65">
        <f>'死亡災害（令和５年、業種・事故の型別） '!W13-'死亡災害（令和４年、業種・事故の型別）'!W13</f>
        <v>1</v>
      </c>
      <c r="X13" s="148">
        <f>'死亡災害（令和５年、業種・事故の型別） '!X13-'死亡災害（令和４年、業種・事故の型別）'!X13</f>
        <v>12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（令和６年３月７日現在）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'死亡災害（令和５年、業種・事故の型別） '!C23-'死亡災害（令和４年、業種・事故の型別）'!C23</f>
        <v>-8</v>
      </c>
      <c r="D23" s="120">
        <f>'死亡災害（令和５年、業種・事故の型別） '!D23-'死亡災害（令和４年、業種・事故の型別）'!D23</f>
        <v>-1</v>
      </c>
      <c r="E23" s="120">
        <f>'死亡災害（令和５年、業種・事故の型別） '!E23-'死亡災害（令和４年、業種・事故の型別）'!E23</f>
        <v>-2</v>
      </c>
      <c r="F23" s="120">
        <f>'死亡災害（令和５年、業種・事故の型別） '!F23-'死亡災害（令和４年、業種・事故の型別）'!F23</f>
        <v>-1</v>
      </c>
      <c r="G23" s="120">
        <f>'死亡災害（令和５年、業種・事故の型別） '!G23-'死亡災害（令和４年、業種・事故の型別）'!G23</f>
        <v>-1</v>
      </c>
      <c r="H23" s="120">
        <f>'死亡災害（令和５年、業種・事故の型別） '!H23-'死亡災害（令和４年、業種・事故の型別）'!H23</f>
        <v>-3</v>
      </c>
      <c r="I23" s="120">
        <f>'死亡災害（令和５年、業種・事故の型別） '!I23-'死亡災害（令和４年、業種・事故の型別）'!I23</f>
        <v>9</v>
      </c>
      <c r="J23" s="120">
        <f>'死亡災害（令和５年、業種・事故の型別） '!J23-'死亡災害（令和４年、業種・事故の型別）'!J23</f>
        <v>0</v>
      </c>
      <c r="K23" s="120">
        <f>'死亡災害（令和５年、業種・事故の型別） '!K23-'死亡災害（令和４年、業種・事故の型別）'!K23</f>
        <v>0</v>
      </c>
      <c r="L23" s="120">
        <f>'死亡災害（令和５年、業種・事故の型別） '!L23-'死亡災害（令和４年、業種・事故の型別）'!L23</f>
        <v>0</v>
      </c>
      <c r="M23" s="120">
        <f>'死亡災害（令和５年、業種・事故の型別） '!M23-'死亡災害（令和４年、業種・事故の型別）'!M23</f>
        <v>1</v>
      </c>
      <c r="N23" s="120">
        <f>'死亡災害（令和５年、業種・事故の型別） '!N23-'死亡災害（令和４年、業種・事故の型別）'!N23</f>
        <v>0</v>
      </c>
      <c r="O23" s="120">
        <f>'死亡災害（令和５年、業種・事故の型別） '!O23-'死亡災害（令和４年、業種・事故の型別）'!O23</f>
        <v>0</v>
      </c>
      <c r="P23" s="120">
        <f>'死亡災害（令和５年、業種・事故の型別） '!P23-'死亡災害（令和４年、業種・事故の型別）'!P23</f>
        <v>1</v>
      </c>
      <c r="Q23" s="120">
        <f>'死亡災害（令和５年、業種・事故の型別） '!Q23-'死亡災害（令和４年、業種・事故の型別）'!Q23</f>
        <v>0</v>
      </c>
      <c r="R23" s="120">
        <f>'死亡災害（令和５年、業種・事故の型別） '!R23-'死亡災害（令和４年、業種・事故の型別）'!R23</f>
        <v>0</v>
      </c>
      <c r="S23" s="120">
        <f>'死亡災害（令和５年、業種・事故の型別） '!S23-'死亡災害（令和４年、業種・事故の型別）'!S23</f>
        <v>-2</v>
      </c>
      <c r="T23" s="120">
        <f>'死亡災害（令和５年、業種・事故の型別） '!T23-'死亡災害（令和４年、業種・事故の型別）'!T23</f>
        <v>-1</v>
      </c>
      <c r="U23" s="120">
        <f>'死亡災害（令和５年、業種・事故の型別） '!U23-'死亡災害（令和４年、業種・事故の型別）'!U23</f>
        <v>0</v>
      </c>
      <c r="V23" s="120">
        <f>'死亡災害（令和５年、業種・事故の型別） '!V23-'死亡災害（令和４年、業種・事故の型別）'!V23</f>
        <v>0</v>
      </c>
      <c r="W23" s="120">
        <f>'死亡災害（令和５年、業種・事故の型別） '!W23-'死亡災害（令和４年、業種・事故の型別）'!W23</f>
        <v>0</v>
      </c>
      <c r="X23" s="149">
        <f>'死亡災害（令和５年、業種・事故の型別） '!X23-'死亡災害（令和４年、業種・事故の型別）'!X23</f>
        <v>-8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'死亡災害（令和５年、業種・事故の型別） '!C24-'死亡災害（令和４年、業種・事故の型別）'!C24</f>
        <v>-4</v>
      </c>
      <c r="D24" s="120">
        <f>'死亡災害（令和５年、業種・事故の型別） '!D24-'死亡災害（令和４年、業種・事故の型別）'!D24</f>
        <v>-2</v>
      </c>
      <c r="E24" s="120">
        <f>'死亡災害（令和５年、業種・事故の型別） '!E24-'死亡災害（令和４年、業種・事故の型別）'!E24</f>
        <v>0</v>
      </c>
      <c r="F24" s="120">
        <f>'死亡災害（令和５年、業種・事故の型別） '!F24-'死亡災害（令和４年、業種・事故の型別）'!F24</f>
        <v>0</v>
      </c>
      <c r="G24" s="120">
        <f>'死亡災害（令和５年、業種・事故の型別） '!G24-'死亡災害（令和４年、業種・事故の型別）'!G24</f>
        <v>1</v>
      </c>
      <c r="H24" s="120">
        <f>'死亡災害（令和５年、業種・事故の型別） '!H24-'死亡災害（令和４年、業種・事故の型別）'!H24</f>
        <v>0</v>
      </c>
      <c r="I24" s="120">
        <f>'死亡災害（令和５年、業種・事故の型別） '!I24-'死亡災害（令和４年、業種・事故の型別）'!I24</f>
        <v>4</v>
      </c>
      <c r="J24" s="120">
        <f>'死亡災害（令和５年、業種・事故の型別） '!J24-'死亡災害（令和４年、業種・事故の型別）'!J24</f>
        <v>0</v>
      </c>
      <c r="K24" s="120">
        <f>'死亡災害（令和５年、業種・事故の型別） '!K24-'死亡災害（令和４年、業種・事故の型別）'!K24</f>
        <v>0</v>
      </c>
      <c r="L24" s="120">
        <f>'死亡災害（令和５年、業種・事故の型別） '!L24-'死亡災害（令和４年、業種・事故の型別）'!L24</f>
        <v>-1</v>
      </c>
      <c r="M24" s="120">
        <f>'死亡災害（令和５年、業種・事故の型別） '!M24-'死亡災害（令和４年、業種・事故の型別）'!M24</f>
        <v>2</v>
      </c>
      <c r="N24" s="120">
        <f>'死亡災害（令和５年、業種・事故の型別） '!N24-'死亡災害（令和４年、業種・事故の型別）'!N24</f>
        <v>0</v>
      </c>
      <c r="O24" s="120">
        <f>'死亡災害（令和５年、業種・事故の型別） '!O24-'死亡災害（令和４年、業種・事故の型別）'!O24</f>
        <v>0</v>
      </c>
      <c r="P24" s="120">
        <f>'死亡災害（令和５年、業種・事故の型別） '!P24-'死亡災害（令和４年、業種・事故の型別）'!P24</f>
        <v>0</v>
      </c>
      <c r="Q24" s="120">
        <f>'死亡災害（令和５年、業種・事故の型別） '!Q24-'死亡災害（令和４年、業種・事故の型別）'!Q24</f>
        <v>0</v>
      </c>
      <c r="R24" s="120">
        <f>'死亡災害（令和５年、業種・事故の型別） '!R24-'死亡災害（令和４年、業種・事故の型別）'!R24</f>
        <v>0</v>
      </c>
      <c r="S24" s="120">
        <f>'死亡災害（令和５年、業種・事故の型別） '!S24-'死亡災害（令和４年、業種・事故の型別）'!S24</f>
        <v>-3</v>
      </c>
      <c r="T24" s="120">
        <f>'死亡災害（令和５年、業種・事故の型別） '!T24-'死亡災害（令和４年、業種・事故の型別）'!T24</f>
        <v>0</v>
      </c>
      <c r="U24" s="120">
        <f>'死亡災害（令和５年、業種・事故の型別） '!U24-'死亡災害（令和４年、業種・事故の型別）'!U24</f>
        <v>0</v>
      </c>
      <c r="V24" s="120">
        <f>'死亡災害（令和５年、業種・事故の型別） '!V24-'死亡災害（令和４年、業種・事故の型別）'!V24</f>
        <v>0</v>
      </c>
      <c r="W24" s="120">
        <f>'死亡災害（令和５年、業種・事故の型別） '!W24-'死亡災害（令和４年、業種・事故の型別）'!W24</f>
        <v>0</v>
      </c>
      <c r="X24" s="149">
        <f>'死亡災害（令和５年、業種・事故の型別） '!X24-'死亡災害（令和４年、業種・事故の型別）'!X24</f>
        <v>-3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'死亡災害（令和５年、業種・事故の型別） '!C25-'死亡災害（令和４年、業種・事故の型別）'!C25</f>
        <v>0</v>
      </c>
      <c r="D25" s="120">
        <f>'死亡災害（令和５年、業種・事故の型別） '!D25-'死亡災害（令和４年、業種・事故の型別）'!D25</f>
        <v>0</v>
      </c>
      <c r="E25" s="120">
        <f>'死亡災害（令和５年、業種・事故の型別） '!E25-'死亡災害（令和４年、業種・事故の型別）'!E25</f>
        <v>0</v>
      </c>
      <c r="F25" s="120">
        <f>'死亡災害（令和５年、業種・事故の型別） '!F25-'死亡災害（令和４年、業種・事故の型別）'!F25</f>
        <v>0</v>
      </c>
      <c r="G25" s="120">
        <f>'死亡災害（令和５年、業種・事故の型別） '!G25-'死亡災害（令和４年、業種・事故の型別）'!G25</f>
        <v>0</v>
      </c>
      <c r="H25" s="120">
        <f>'死亡災害（令和５年、業種・事故の型別） '!H25-'死亡災害（令和４年、業種・事故の型別）'!H25</f>
        <v>0</v>
      </c>
      <c r="I25" s="120">
        <f>'死亡災害（令和５年、業種・事故の型別） '!I25-'死亡災害（令和４年、業種・事故の型別）'!I25</f>
        <v>0</v>
      </c>
      <c r="J25" s="120">
        <f>'死亡災害（令和５年、業種・事故の型別） '!J25-'死亡災害（令和４年、業種・事故の型別）'!J25</f>
        <v>0</v>
      </c>
      <c r="K25" s="120">
        <f>'死亡災害（令和５年、業種・事故の型別） '!K25-'死亡災害（令和４年、業種・事故の型別）'!K25</f>
        <v>0</v>
      </c>
      <c r="L25" s="120">
        <f>'死亡災害（令和５年、業種・事故の型別） '!L25-'死亡災害（令和４年、業種・事故の型別）'!L25</f>
        <v>0</v>
      </c>
      <c r="M25" s="120">
        <f>'死亡災害（令和５年、業種・事故の型別） '!M25-'死亡災害（令和４年、業種・事故の型別）'!M25</f>
        <v>0</v>
      </c>
      <c r="N25" s="120">
        <f>'死亡災害（令和５年、業種・事故の型別） '!N25-'死亡災害（令和４年、業種・事故の型別）'!N25</f>
        <v>0</v>
      </c>
      <c r="O25" s="120">
        <f>'死亡災害（令和５年、業種・事故の型別） '!O25-'死亡災害（令和４年、業種・事故の型別）'!O25</f>
        <v>0</v>
      </c>
      <c r="P25" s="120">
        <f>'死亡災害（令和５年、業種・事故の型別） '!P25-'死亡災害（令和４年、業種・事故の型別）'!P25</f>
        <v>0</v>
      </c>
      <c r="Q25" s="120">
        <f>'死亡災害（令和５年、業種・事故の型別） '!Q25-'死亡災害（令和４年、業種・事故の型別）'!Q25</f>
        <v>0</v>
      </c>
      <c r="R25" s="120">
        <f>'死亡災害（令和５年、業種・事故の型別） '!R25-'死亡災害（令和４年、業種・事故の型別）'!R25</f>
        <v>0</v>
      </c>
      <c r="S25" s="120">
        <f>'死亡災害（令和５年、業種・事故の型別） '!S25-'死亡災害（令和４年、業種・事故の型別）'!S25</f>
        <v>-3</v>
      </c>
      <c r="T25" s="120">
        <f>'死亡災害（令和５年、業種・事故の型別） '!T25-'死亡災害（令和４年、業種・事故の型別）'!T25</f>
        <v>1</v>
      </c>
      <c r="U25" s="120">
        <f>'死亡災害（令和５年、業種・事故の型別） '!U25-'死亡災害（令和４年、業種・事故の型別）'!U25</f>
        <v>0</v>
      </c>
      <c r="V25" s="120">
        <f>'死亡災害（令和５年、業種・事故の型別） '!V25-'死亡災害（令和４年、業種・事故の型別）'!V25</f>
        <v>0</v>
      </c>
      <c r="W25" s="120">
        <f>'死亡災害（令和５年、業種・事故の型別） '!W25-'死亡災害（令和４年、業種・事故の型別）'!W25</f>
        <v>0</v>
      </c>
      <c r="X25" s="149">
        <f>'死亡災害（令和５年、業種・事故の型別） '!X25-'死亡災害（令和４年、業種・事故の型別）'!X25</f>
        <v>-2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'死亡災害（令和５年、業種・事故の型別） '!C26-'死亡災害（令和４年、業種・事故の型別）'!C26</f>
        <v>-1</v>
      </c>
      <c r="D26" s="120">
        <f>'死亡災害（令和５年、業種・事故の型別） '!D26-'死亡災害（令和４年、業種・事故の型別）'!D26</f>
        <v>0</v>
      </c>
      <c r="E26" s="120">
        <f>'死亡災害（令和５年、業種・事故の型別） '!E26-'死亡災害（令和４年、業種・事故の型別）'!E26</f>
        <v>0</v>
      </c>
      <c r="F26" s="120">
        <f>'死亡災害（令和５年、業種・事故の型別） '!F26-'死亡災害（令和４年、業種・事故の型別）'!F26</f>
        <v>0</v>
      </c>
      <c r="G26" s="120">
        <f>'死亡災害（令和５年、業種・事故の型別） '!G26-'死亡災害（令和４年、業種・事故の型別）'!G26</f>
        <v>0</v>
      </c>
      <c r="H26" s="120">
        <f>'死亡災害（令和５年、業種・事故の型別） '!H26-'死亡災害（令和４年、業種・事故の型別）'!H26</f>
        <v>0</v>
      </c>
      <c r="I26" s="120">
        <f>'死亡災害（令和５年、業種・事故の型別） '!I26-'死亡災害（令和４年、業種・事故の型別）'!I26</f>
        <v>0</v>
      </c>
      <c r="J26" s="120">
        <f>'死亡災害（令和５年、業種・事故の型別） '!J26-'死亡災害（令和４年、業種・事故の型別）'!J26</f>
        <v>0</v>
      </c>
      <c r="K26" s="120">
        <f>'死亡災害（令和５年、業種・事故の型別） '!K26-'死亡災害（令和４年、業種・事故の型別）'!K26</f>
        <v>0</v>
      </c>
      <c r="L26" s="120">
        <f>'死亡災害（令和５年、業種・事故の型別） '!L26-'死亡災害（令和４年、業種・事故の型別）'!L26</f>
        <v>0</v>
      </c>
      <c r="M26" s="120">
        <f>'死亡災害（令和５年、業種・事故の型別） '!M26-'死亡災害（令和４年、業種・事故の型別）'!M26</f>
        <v>0</v>
      </c>
      <c r="N26" s="120">
        <f>'死亡災害（令和５年、業種・事故の型別） '!N26-'死亡災害（令和４年、業種・事故の型別）'!N26</f>
        <v>0</v>
      </c>
      <c r="O26" s="120">
        <f>'死亡災害（令和５年、業種・事故の型別） '!O26-'死亡災害（令和４年、業種・事故の型別）'!O26</f>
        <v>0</v>
      </c>
      <c r="P26" s="120">
        <f>'死亡災害（令和５年、業種・事故の型別） '!P26-'死亡災害（令和４年、業種・事故の型別）'!P26</f>
        <v>0</v>
      </c>
      <c r="Q26" s="120">
        <f>'死亡災害（令和５年、業種・事故の型別） '!Q26-'死亡災害（令和４年、業種・事故の型別）'!Q26</f>
        <v>0</v>
      </c>
      <c r="R26" s="120">
        <f>'死亡災害（令和５年、業種・事故の型別） '!R26-'死亡災害（令和４年、業種・事故の型別）'!R26</f>
        <v>0</v>
      </c>
      <c r="S26" s="120">
        <f>'死亡災害（令和５年、業種・事故の型別） '!S26-'死亡災害（令和４年、業種・事故の型別）'!S26</f>
        <v>1</v>
      </c>
      <c r="T26" s="120">
        <f>'死亡災害（令和５年、業種・事故の型別） '!T26-'死亡災害（令和４年、業種・事故の型別）'!T26</f>
        <v>0</v>
      </c>
      <c r="U26" s="120">
        <f>'死亡災害（令和５年、業種・事故の型別） '!U26-'死亡災害（令和４年、業種・事故の型別）'!U26</f>
        <v>0</v>
      </c>
      <c r="V26" s="120">
        <f>'死亡災害（令和５年、業種・事故の型別） '!V26-'死亡災害（令和４年、業種・事故の型別）'!V26</f>
        <v>0</v>
      </c>
      <c r="W26" s="120">
        <f>'死亡災害（令和５年、業種・事故の型別） '!W26-'死亡災害（令和４年、業種・事故の型別）'!W26</f>
        <v>0</v>
      </c>
      <c r="X26" s="149">
        <f>'死亡災害（令和５年、業種・事故の型別） '!X26-'死亡災害（令和４年、業種・事故の型別）'!X26</f>
        <v>0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'死亡災害（令和５年、業種・事故の型別） '!C27-'死亡災害（令和４年、業種・事故の型別）'!C27</f>
        <v>1</v>
      </c>
      <c r="D27" s="120">
        <f>'死亡災害（令和５年、業種・事故の型別） '!D27-'死亡災害（令和４年、業種・事故の型別）'!D27</f>
        <v>3</v>
      </c>
      <c r="E27" s="120">
        <f>'死亡災害（令和５年、業種・事故の型別） '!E27-'死亡災害（令和４年、業種・事故の型別）'!E27</f>
        <v>0</v>
      </c>
      <c r="F27" s="120">
        <f>'死亡災害（令和５年、業種・事故の型別） '!F27-'死亡災害（令和４年、業種・事故の型別）'!F27</f>
        <v>1</v>
      </c>
      <c r="G27" s="120">
        <f>'死亡災害（令和５年、業種・事故の型別） '!G27-'死亡災害（令和４年、業種・事故の型別）'!G27</f>
        <v>0</v>
      </c>
      <c r="H27" s="120">
        <f>'死亡災害（令和５年、業種・事故の型別） '!H27-'死亡災害（令和４年、業種・事故の型別）'!H27</f>
        <v>0</v>
      </c>
      <c r="I27" s="120">
        <f>'死亡災害（令和５年、業種・事故の型別） '!I27-'死亡災害（令和４年、業種・事故の型別）'!I27</f>
        <v>-1</v>
      </c>
      <c r="J27" s="120">
        <f>'死亡災害（令和５年、業種・事故の型別） '!J27-'死亡災害（令和４年、業種・事故の型別）'!J27</f>
        <v>0</v>
      </c>
      <c r="K27" s="120">
        <f>'死亡災害（令和５年、業種・事故の型別） '!K27-'死亡災害（令和４年、業種・事故の型別）'!K27</f>
        <v>0</v>
      </c>
      <c r="L27" s="120">
        <f>'死亡災害（令和５年、業種・事故の型別） '!L27-'死亡災害（令和４年、業種・事故の型別）'!L27</f>
        <v>2</v>
      </c>
      <c r="M27" s="120">
        <f>'死亡災害（令和５年、業種・事故の型別） '!M27-'死亡災害（令和４年、業種・事故の型別）'!M27</f>
        <v>0</v>
      </c>
      <c r="N27" s="120">
        <f>'死亡災害（令和５年、業種・事故の型別） '!N27-'死亡災害（令和４年、業種・事故の型別）'!N27</f>
        <v>0</v>
      </c>
      <c r="O27" s="120">
        <f>'死亡災害（令和５年、業種・事故の型別） '!O27-'死亡災害（令和４年、業種・事故の型別）'!O27</f>
        <v>0</v>
      </c>
      <c r="P27" s="120">
        <f>'死亡災害（令和５年、業種・事故の型別） '!P27-'死亡災害（令和４年、業種・事故の型別）'!P27</f>
        <v>0</v>
      </c>
      <c r="Q27" s="120">
        <f>'死亡災害（令和５年、業種・事故の型別） '!Q27-'死亡災害（令和４年、業種・事故の型別）'!Q27</f>
        <v>0</v>
      </c>
      <c r="R27" s="120">
        <f>'死亡災害（令和５年、業種・事故の型別） '!R27-'死亡災害（令和４年、業種・事故の型別）'!R27</f>
        <v>0</v>
      </c>
      <c r="S27" s="120">
        <f>'死亡災害（令和５年、業種・事故の型別） '!S27-'死亡災害（令和４年、業種・事故の型別）'!S27</f>
        <v>-1</v>
      </c>
      <c r="T27" s="120">
        <f>'死亡災害（令和５年、業種・事故の型別） '!T27-'死亡災害（令和４年、業種・事故の型別）'!T27</f>
        <v>0</v>
      </c>
      <c r="U27" s="120">
        <f>'死亡災害（令和５年、業種・事故の型別） '!U27-'死亡災害（令和４年、業種・事故の型別）'!U27</f>
        <v>0</v>
      </c>
      <c r="V27" s="120">
        <f>'死亡災害（令和５年、業種・事故の型別） '!V27-'死亡災害（令和４年、業種・事故の型別）'!V27</f>
        <v>1</v>
      </c>
      <c r="W27" s="120">
        <f>'死亡災害（令和５年、業種・事故の型別） '!W27-'死亡災害（令和４年、業種・事故の型別）'!W27</f>
        <v>0</v>
      </c>
      <c r="X27" s="149">
        <f>'死亡災害（令和５年、業種・事故の型別） '!X27-'死亡災害（令和４年、業種・事故の型別）'!X27</f>
        <v>6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'死亡災害（令和５年、業種・事故の型別） '!C28-'死亡災害（令和４年、業種・事故の型別）'!C28</f>
        <v>1</v>
      </c>
      <c r="D28" s="120">
        <f>'死亡災害（令和５年、業種・事故の型別） '!D28-'死亡災害（令和４年、業種・事故の型別）'!D28</f>
        <v>2</v>
      </c>
      <c r="E28" s="120">
        <f>'死亡災害（令和５年、業種・事故の型別） '!E28-'死亡災害（令和４年、業種・事故の型別）'!E28</f>
        <v>0</v>
      </c>
      <c r="F28" s="120">
        <f>'死亡災害（令和５年、業種・事故の型別） '!F28-'死亡災害（令和４年、業種・事故の型別）'!F28</f>
        <v>1</v>
      </c>
      <c r="G28" s="120">
        <f>'死亡災害（令和５年、業種・事故の型別） '!G28-'死亡災害（令和４年、業種・事故の型別）'!G28</f>
        <v>0</v>
      </c>
      <c r="H28" s="120">
        <f>'死亡災害（令和５年、業種・事故の型別） '!H28-'死亡災害（令和４年、業種・事故の型別）'!H28</f>
        <v>0</v>
      </c>
      <c r="I28" s="120">
        <f>'死亡災害（令和５年、業種・事故の型別） '!I28-'死亡災害（令和４年、業種・事故の型別）'!I28</f>
        <v>-1</v>
      </c>
      <c r="J28" s="120">
        <f>'死亡災害（令和５年、業種・事故の型別） '!J28-'死亡災害（令和４年、業種・事故の型別）'!J28</f>
        <v>0</v>
      </c>
      <c r="K28" s="120">
        <f>'死亡災害（令和５年、業種・事故の型別） '!K28-'死亡災害（令和４年、業種・事故の型別）'!K28</f>
        <v>0</v>
      </c>
      <c r="L28" s="120">
        <f>'死亡災害（令和５年、業種・事故の型別） '!L28-'死亡災害（令和４年、業種・事故の型別）'!L28</f>
        <v>2</v>
      </c>
      <c r="M28" s="120">
        <f>'死亡災害（令和５年、業種・事故の型別） '!M28-'死亡災害（令和４年、業種・事故の型別）'!M28</f>
        <v>0</v>
      </c>
      <c r="N28" s="120">
        <f>'死亡災害（令和５年、業種・事故の型別） '!N28-'死亡災害（令和４年、業種・事故の型別）'!N28</f>
        <v>0</v>
      </c>
      <c r="O28" s="120">
        <f>'死亡災害（令和５年、業種・事故の型別） '!O28-'死亡災害（令和４年、業種・事故の型別）'!O28</f>
        <v>0</v>
      </c>
      <c r="P28" s="120">
        <f>'死亡災害（令和５年、業種・事故の型別） '!P28-'死亡災害（令和４年、業種・事故の型別）'!P28</f>
        <v>0</v>
      </c>
      <c r="Q28" s="120">
        <f>'死亡災害（令和５年、業種・事故の型別） '!Q28-'死亡災害（令和４年、業種・事故の型別）'!Q28</f>
        <v>0</v>
      </c>
      <c r="R28" s="120">
        <f>'死亡災害（令和５年、業種・事故の型別） '!R28-'死亡災害（令和４年、業種・事故の型別）'!R28</f>
        <v>0</v>
      </c>
      <c r="S28" s="120">
        <f>'死亡災害（令和５年、業種・事故の型別） '!S28-'死亡災害（令和４年、業種・事故の型別）'!S28</f>
        <v>0</v>
      </c>
      <c r="T28" s="120">
        <f>'死亡災害（令和５年、業種・事故の型別） '!T28-'死亡災害（令和４年、業種・事故の型別）'!T28</f>
        <v>0</v>
      </c>
      <c r="U28" s="120">
        <f>'死亡災害（令和５年、業種・事故の型別） '!U28-'死亡災害（令和４年、業種・事故の型別）'!U28</f>
        <v>0</v>
      </c>
      <c r="V28" s="120">
        <f>'死亡災害（令和５年、業種・事故の型別） '!V28-'死亡災害（令和４年、業種・事故の型別）'!V28</f>
        <v>0</v>
      </c>
      <c r="W28" s="120">
        <f>'死亡災害（令和５年、業種・事故の型別） '!W28-'死亡災害（令和４年、業種・事故の型別）'!W28</f>
        <v>0</v>
      </c>
      <c r="X28" s="149">
        <f>'死亡災害（令和５年、業種・事故の型別） '!X28-'死亡災害（令和４年、業種・事故の型別）'!X28</f>
        <v>5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'死亡災害（令和５年、業種・事故の型別） '!C29-'死亡災害（令和４年、業種・事故の型別）'!C29</f>
        <v>4</v>
      </c>
      <c r="D29" s="120">
        <f>'死亡災害（令和５年、業種・事故の型別） '!D29-'死亡災害（令和４年、業種・事故の型別）'!D29</f>
        <v>2</v>
      </c>
      <c r="E29" s="120">
        <f>'死亡災害（令和５年、業種・事故の型別） '!E29-'死亡災害（令和４年、業種・事故の型別）'!E29</f>
        <v>0</v>
      </c>
      <c r="F29" s="120">
        <f>'死亡災害（令和５年、業種・事故の型別） '!F29-'死亡災害（令和４年、業種・事故の型別）'!F29</f>
        <v>1</v>
      </c>
      <c r="G29" s="120">
        <f>'死亡災害（令和５年、業種・事故の型別） '!G29-'死亡災害（令和４年、業種・事故の型別）'!G29</f>
        <v>-1</v>
      </c>
      <c r="H29" s="120">
        <f>'死亡災害（令和５年、業種・事故の型別） '!H29-'死亡災害（令和４年、業種・事故の型別）'!H29</f>
        <v>-1</v>
      </c>
      <c r="I29" s="120">
        <f>'死亡災害（令和５年、業種・事故の型別） '!I29-'死亡災害（令和４年、業種・事故の型別）'!I29</f>
        <v>-2</v>
      </c>
      <c r="J29" s="120">
        <f>'死亡災害（令和５年、業種・事故の型別） '!J29-'死亡災害（令和４年、業種・事故の型別）'!J29</f>
        <v>0</v>
      </c>
      <c r="K29" s="120">
        <f>'死亡災害（令和５年、業種・事故の型別） '!K29-'死亡災害（令和４年、業種・事故の型別）'!K29</f>
        <v>0</v>
      </c>
      <c r="L29" s="120">
        <f>'死亡災害（令和５年、業種・事故の型別） '!L29-'死亡災害（令和４年、業種・事故の型別）'!L29</f>
        <v>0</v>
      </c>
      <c r="M29" s="120">
        <f>'死亡災害（令和５年、業種・事故の型別） '!M29-'死亡災害（令和４年、業種・事故の型別）'!M29</f>
        <v>1</v>
      </c>
      <c r="N29" s="120">
        <f>'死亡災害（令和５年、業種・事故の型別） '!N29-'死亡災害（令和４年、業種・事故の型別）'!N29</f>
        <v>0</v>
      </c>
      <c r="O29" s="120">
        <f>'死亡災害（令和５年、業種・事故の型別） '!O29-'死亡災害（令和４年、業種・事故の型別）'!O29</f>
        <v>0</v>
      </c>
      <c r="P29" s="120">
        <f>'死亡災害（令和５年、業種・事故の型別） '!P29-'死亡災害（令和４年、業種・事故の型別）'!P29</f>
        <v>0</v>
      </c>
      <c r="Q29" s="120">
        <f>'死亡災害（令和５年、業種・事故の型別） '!Q29-'死亡災害（令和４年、業種・事故の型別）'!Q29</f>
        <v>0</v>
      </c>
      <c r="R29" s="120">
        <f>'死亡災害（令和５年、業種・事故の型別） '!R29-'死亡災害（令和４年、業種・事故の型別）'!R29</f>
        <v>0</v>
      </c>
      <c r="S29" s="120">
        <f>'死亡災害（令和５年、業種・事故の型別） '!S29-'死亡災害（令和４年、業種・事故の型別）'!S29</f>
        <v>2</v>
      </c>
      <c r="T29" s="120">
        <f>'死亡災害（令和５年、業種・事故の型別） '!T29-'死亡災害（令和４年、業種・事故の型別）'!T29</f>
        <v>0</v>
      </c>
      <c r="U29" s="120">
        <f>'死亡災害（令和５年、業種・事故の型別） '!U29-'死亡災害（令和４年、業種・事故の型別）'!U29</f>
        <v>0</v>
      </c>
      <c r="V29" s="120">
        <f>'死亡災害（令和５年、業種・事故の型別） '!V29-'死亡災害（令和４年、業種・事故の型別）'!V29</f>
        <v>1</v>
      </c>
      <c r="W29" s="120">
        <f>'死亡災害（令和５年、業種・事故の型別） '!W29-'死亡災害（令和４年、業種・事故の型別）'!W29</f>
        <v>1</v>
      </c>
      <c r="X29" s="149">
        <f>'死亡災害（令和５年、業種・事故の型別） '!X29-'死亡災害（令和４年、業種・事故の型別）'!X29</f>
        <v>8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'死亡災害（令和５年、業種・事故の型別） '!C30-'死亡災害（令和４年、業種・事故の型別）'!C30</f>
        <v>0</v>
      </c>
      <c r="D30" s="120">
        <f>'死亡災害（令和５年、業種・事故の型別） '!D30-'死亡災害（令和４年、業種・事故の型別）'!D30</f>
        <v>0</v>
      </c>
      <c r="E30" s="120">
        <f>'死亡災害（令和５年、業種・事故の型別） '!E30-'死亡災害（令和４年、業種・事故の型別）'!E30</f>
        <v>0</v>
      </c>
      <c r="F30" s="120">
        <f>'死亡災害（令和５年、業種・事故の型別） '!F30-'死亡災害（令和４年、業種・事故の型別）'!F30</f>
        <v>0</v>
      </c>
      <c r="G30" s="120">
        <f>'死亡災害（令和５年、業種・事故の型別） '!G30-'死亡災害（令和４年、業種・事故の型別）'!G30</f>
        <v>0</v>
      </c>
      <c r="H30" s="120">
        <f>'死亡災害（令和５年、業種・事故の型別） '!H30-'死亡災害（令和４年、業種・事故の型別）'!H30</f>
        <v>0</v>
      </c>
      <c r="I30" s="120">
        <f>'死亡災害（令和５年、業種・事故の型別） '!I30-'死亡災害（令和４年、業種・事故の型別）'!I30</f>
        <v>0</v>
      </c>
      <c r="J30" s="120">
        <f>'死亡災害（令和５年、業種・事故の型別） '!J30-'死亡災害（令和４年、業種・事故の型別）'!J30</f>
        <v>0</v>
      </c>
      <c r="K30" s="120">
        <f>'死亡災害（令和５年、業種・事故の型別） '!K30-'死亡災害（令和４年、業種・事故の型別）'!K30</f>
        <v>0</v>
      </c>
      <c r="L30" s="120">
        <f>'死亡災害（令和５年、業種・事故の型別） '!L30-'死亡災害（令和４年、業種・事故の型別）'!L30</f>
        <v>0</v>
      </c>
      <c r="M30" s="120">
        <f>'死亡災害（令和５年、業種・事故の型別） '!M30-'死亡災害（令和４年、業種・事故の型別）'!M30</f>
        <v>0</v>
      </c>
      <c r="N30" s="120">
        <f>'死亡災害（令和５年、業種・事故の型別） '!N30-'死亡災害（令和４年、業種・事故の型別）'!N30</f>
        <v>0</v>
      </c>
      <c r="O30" s="120">
        <f>'死亡災害（令和５年、業種・事故の型別） '!O30-'死亡災害（令和４年、業種・事故の型別）'!O30</f>
        <v>0</v>
      </c>
      <c r="P30" s="120">
        <f>'死亡災害（令和５年、業種・事故の型別） '!P30-'死亡災害（令和４年、業種・事故の型別）'!P30</f>
        <v>0</v>
      </c>
      <c r="Q30" s="120">
        <f>'死亡災害（令和５年、業種・事故の型別） '!Q30-'死亡災害（令和４年、業種・事故の型別）'!Q30</f>
        <v>0</v>
      </c>
      <c r="R30" s="120">
        <f>'死亡災害（令和５年、業種・事故の型別） '!R30-'死亡災害（令和４年、業種・事故の型別）'!R30</f>
        <v>0</v>
      </c>
      <c r="S30" s="120">
        <f>'死亡災害（令和５年、業種・事故の型別） '!S30-'死亡災害（令和４年、業種・事故の型別）'!S30</f>
        <v>2</v>
      </c>
      <c r="T30" s="120">
        <f>'死亡災害（令和５年、業種・事故の型別） '!T30-'死亡災害（令和４年、業種・事故の型別）'!T30</f>
        <v>0</v>
      </c>
      <c r="U30" s="120">
        <f>'死亡災害（令和５年、業種・事故の型別） '!U30-'死亡災害（令和４年、業種・事故の型別）'!U30</f>
        <v>0</v>
      </c>
      <c r="V30" s="120">
        <f>'死亡災害（令和５年、業種・事故の型別） '!V30-'死亡災害（令和４年、業種・事故の型別）'!V30</f>
        <v>1</v>
      </c>
      <c r="W30" s="120">
        <f>'死亡災害（令和５年、業種・事故の型別） '!W30-'死亡災害（令和４年、業種・事故の型別）'!W30</f>
        <v>1</v>
      </c>
      <c r="X30" s="149">
        <f>'死亡災害（令和５年、業種・事故の型別） '!X30-'死亡災害（令和４年、業種・事故の型別）'!X30</f>
        <v>4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'死亡災害（令和５年、業種・事故の型別） '!C31-'死亡災害（令和４年、業種・事故の型別）'!C31</f>
        <v>-2</v>
      </c>
      <c r="D31" s="120">
        <f>'死亡災害（令和５年、業種・事故の型別） '!D31-'死亡災害（令和４年、業種・事故の型別）'!D31</f>
        <v>-2</v>
      </c>
      <c r="E31" s="120">
        <f>'死亡災害（令和５年、業種・事故の型別） '!E31-'死亡災害（令和４年、業種・事故の型別）'!E31</f>
        <v>1</v>
      </c>
      <c r="F31" s="120">
        <f>'死亡災害（令和５年、業種・事故の型別） '!F31-'死亡災害（令和４年、業種・事故の型別）'!F31</f>
        <v>1</v>
      </c>
      <c r="G31" s="120">
        <f>'死亡災害（令和５年、業種・事故の型別） '!G31-'死亡災害（令和４年、業種・事故の型別）'!G31</f>
        <v>-2</v>
      </c>
      <c r="H31" s="120">
        <f>'死亡災害（令和５年、業種・事故の型別） '!H31-'死亡災害（令和４年、業種・事故の型別）'!H31</f>
        <v>3</v>
      </c>
      <c r="I31" s="120">
        <f>'死亡災害（令和５年、業種・事故の型別） '!I31-'死亡災害（令和４年、業種・事故の型別）'!I31</f>
        <v>5</v>
      </c>
      <c r="J31" s="120">
        <f>'死亡災害（令和５年、業種・事故の型別） '!J31-'死亡災害（令和４年、業種・事故の型別）'!J31</f>
        <v>-1</v>
      </c>
      <c r="K31" s="120">
        <f>'死亡災害（令和５年、業種・事故の型別） '!K31-'死亡災害（令和４年、業種・事故の型別）'!K31</f>
        <v>0</v>
      </c>
      <c r="L31" s="120">
        <f>'死亡災害（令和５年、業種・事故の型別） '!L31-'死亡災害（令和４年、業種・事故の型別）'!L31</f>
        <v>-1</v>
      </c>
      <c r="M31" s="120">
        <f>'死亡災害（令和５年、業種・事故の型別） '!M31-'死亡災害（令和４年、業種・事故の型別）'!M31</f>
        <v>-2</v>
      </c>
      <c r="N31" s="120">
        <f>'死亡災害（令和５年、業種・事故の型別） '!N31-'死亡災害（令和４年、業種・事故の型別）'!N31</f>
        <v>1</v>
      </c>
      <c r="O31" s="120">
        <f>'死亡災害（令和５年、業種・事故の型別） '!O31-'死亡災害（令和４年、業種・事故の型別）'!O31</f>
        <v>0</v>
      </c>
      <c r="P31" s="120">
        <f>'死亡災害（令和５年、業種・事故の型別） '!P31-'死亡災害（令和４年、業種・事故の型別）'!P31</f>
        <v>0</v>
      </c>
      <c r="Q31" s="120">
        <f>'死亡災害（令和５年、業種・事故の型別） '!Q31-'死亡災害（令和４年、業種・事故の型別）'!Q31</f>
        <v>0</v>
      </c>
      <c r="R31" s="120">
        <f>'死亡災害（令和５年、業種・事故の型別） '!R31-'死亡災害（令和４年、業種・事故の型別）'!R31</f>
        <v>1</v>
      </c>
      <c r="S31" s="120">
        <f>'死亡災害（令和５年、業種・事故の型別） '!S31-'死亡災害（令和４年、業種・事故の型別）'!S31</f>
        <v>0</v>
      </c>
      <c r="T31" s="120">
        <f>'死亡災害（令和５年、業種・事故の型別） '!T31-'死亡災害（令和４年、業種・事故の型別）'!T31</f>
        <v>0</v>
      </c>
      <c r="U31" s="120">
        <f>'死亡災害（令和５年、業種・事故の型別） '!U31-'死亡災害（令和４年、業種・事故の型別）'!U31</f>
        <v>0</v>
      </c>
      <c r="V31" s="120">
        <f>'死亡災害（令和５年、業種・事故の型別） '!V31-'死亡災害（令和４年、業種・事故の型別）'!V31</f>
        <v>0</v>
      </c>
      <c r="W31" s="120">
        <f>'死亡災害（令和５年、業種・事故の型別） '!W31-'死亡災害（令和４年、業種・事故の型別）'!W31</f>
        <v>0</v>
      </c>
      <c r="X31" s="149">
        <f>'死亡災害（令和５年、業種・事故の型別） '!X31-'死亡災害（令和４年、業種・事故の型別）'!X31</f>
        <v>2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'死亡災害（令和５年、業種・事故の型別） '!C32-'死亡災害（令和４年、業種・事故の型別）'!C32</f>
        <v>-2</v>
      </c>
      <c r="D32" s="120">
        <f>'死亡災害（令和５年、業種・事故の型別） '!D32-'死亡災害（令和４年、業種・事故の型別）'!D32</f>
        <v>2</v>
      </c>
      <c r="E32" s="120">
        <f>'死亡災害（令和５年、業種・事故の型別） '!E32-'死亡災害（令和４年、業種・事故の型別）'!E32</f>
        <v>0</v>
      </c>
      <c r="F32" s="120">
        <f>'死亡災害（令和５年、業種・事故の型別） '!F32-'死亡災害（令和４年、業種・事故の型別）'!F32</f>
        <v>0</v>
      </c>
      <c r="G32" s="120">
        <f>'死亡災害（令和５年、業種・事故の型別） '!G32-'死亡災害（令和４年、業種・事故の型別）'!G32</f>
        <v>0</v>
      </c>
      <c r="H32" s="120">
        <f>'死亡災害（令和５年、業種・事故の型別） '!H32-'死亡災害（令和４年、業種・事故の型別）'!H32</f>
        <v>0</v>
      </c>
      <c r="I32" s="120">
        <f>'死亡災害（令和５年、業種・事故の型別） '!I32-'死亡災害（令和４年、業種・事故の型別）'!I32</f>
        <v>3</v>
      </c>
      <c r="J32" s="120">
        <f>'死亡災害（令和５年、業種・事故の型別） '!J32-'死亡災害（令和４年、業種・事故の型別）'!J32</f>
        <v>0</v>
      </c>
      <c r="K32" s="120">
        <f>'死亡災害（令和５年、業種・事故の型別） '!K32-'死亡災害（令和４年、業種・事故の型別）'!K32</f>
        <v>0</v>
      </c>
      <c r="L32" s="120">
        <f>'死亡災害（令和５年、業種・事故の型別） '!L32-'死亡災害（令和４年、業種・事故の型別）'!L32</f>
        <v>1</v>
      </c>
      <c r="M32" s="120">
        <f>'死亡災害（令和５年、業種・事故の型別） '!M32-'死亡災害（令和４年、業種・事故の型別）'!M32</f>
        <v>0</v>
      </c>
      <c r="N32" s="120">
        <f>'死亡災害（令和５年、業種・事故の型別） '!N32-'死亡災害（令和４年、業種・事故の型別）'!N32</f>
        <v>0</v>
      </c>
      <c r="O32" s="120">
        <f>'死亡災害（令和５年、業種・事故の型別） '!O32-'死亡災害（令和４年、業種・事故の型別）'!O32</f>
        <v>0</v>
      </c>
      <c r="P32" s="120">
        <f>'死亡災害（令和５年、業種・事故の型別） '!P32-'死亡災害（令和４年、業種・事故の型別）'!P32</f>
        <v>0</v>
      </c>
      <c r="Q32" s="120">
        <f>'死亡災害（令和５年、業種・事故の型別） '!Q32-'死亡災害（令和４年、業種・事故の型別）'!Q32</f>
        <v>0</v>
      </c>
      <c r="R32" s="120">
        <f>'死亡災害（令和５年、業種・事故の型別） '!R32-'死亡災害（令和４年、業種・事故の型別）'!R32</f>
        <v>0</v>
      </c>
      <c r="S32" s="120">
        <f>'死亡災害（令和５年、業種・事故の型別） '!S32-'死亡災害（令和４年、業種・事故の型別）'!S32</f>
        <v>7</v>
      </c>
      <c r="T32" s="120">
        <f>'死亡災害（令和５年、業種・事故の型別） '!T32-'死亡災害（令和４年、業種・事故の型別）'!T32</f>
        <v>0</v>
      </c>
      <c r="U32" s="120">
        <f>'死亡災害（令和５年、業種・事故の型別） '!U32-'死亡災害（令和４年、業種・事故の型別）'!U32</f>
        <v>0</v>
      </c>
      <c r="V32" s="120">
        <f>'死亡災害（令和５年、業種・事故の型別） '!V32-'死亡災害（令和４年、業種・事故の型別）'!V32</f>
        <v>-1</v>
      </c>
      <c r="W32" s="120">
        <f>'死亡災害（令和５年、業種・事故の型別） '!W32-'死亡災害（令和４年、業種・事故の型別）'!W32</f>
        <v>0</v>
      </c>
      <c r="X32" s="149">
        <f>'死亡災害（令和５年、業種・事故の型別） '!X32-'死亡災害（令和４年、業種・事故の型別）'!X32</f>
        <v>10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'死亡災害（令和５年、業種・事故の型別） '!C33-'死亡災害（令和４年、業種・事故の型別）'!C33</f>
        <v>6</v>
      </c>
      <c r="D33" s="121">
        <f>'死亡災害（令和５年、業種・事故の型別） '!D33-'死亡災害（令和４年、業種・事故の型別）'!D33</f>
        <v>-4</v>
      </c>
      <c r="E33" s="121">
        <f>'死亡災害（令和５年、業種・事故の型別） '!E33-'死亡災害（令和４年、業種・事故の型別）'!E33</f>
        <v>1</v>
      </c>
      <c r="F33" s="121">
        <f>'死亡災害（令和５年、業種・事故の型別） '!F33-'死亡災害（令和４年、業種・事故の型別）'!F33</f>
        <v>-1</v>
      </c>
      <c r="G33" s="121">
        <f>'死亡災害（令和５年、業種・事故の型別） '!G33-'死亡災害（令和４年、業種・事故の型別）'!G33</f>
        <v>0</v>
      </c>
      <c r="H33" s="121">
        <f>'死亡災害（令和５年、業種・事故の型別） '!H33-'死亡災害（令和４年、業種・事故の型別）'!H33</f>
        <v>-1</v>
      </c>
      <c r="I33" s="121">
        <f>'死亡災害（令和５年、業種・事故の型別） '!I33-'死亡災害（令和４年、業種・事故の型別）'!I33</f>
        <v>-3</v>
      </c>
      <c r="J33" s="121">
        <f>'死亡災害（令和５年、業種・事故の型別） '!J33-'死亡災害（令和４年、業種・事故の型別）'!J33</f>
        <v>0</v>
      </c>
      <c r="K33" s="121">
        <f>'死亡災害（令和５年、業種・事故の型別） '!K33-'死亡災害（令和４年、業種・事故の型別）'!K33</f>
        <v>0</v>
      </c>
      <c r="L33" s="121">
        <f>'死亡災害（令和５年、業種・事故の型別） '!L33-'死亡災害（令和４年、業種・事故の型別）'!L33</f>
        <v>-1</v>
      </c>
      <c r="M33" s="121">
        <f>'死亡災害（令和５年、業種・事故の型別） '!M33-'死亡災害（令和４年、業種・事故の型別）'!M33</f>
        <v>0</v>
      </c>
      <c r="N33" s="121">
        <f>'死亡災害（令和５年、業種・事故の型別） '!N33-'死亡災害（令和４年、業種・事故の型別）'!N33</f>
        <v>0</v>
      </c>
      <c r="O33" s="121">
        <f>'死亡災害（令和５年、業種・事故の型別） '!O33-'死亡災害（令和４年、業種・事故の型別）'!O33</f>
        <v>-1</v>
      </c>
      <c r="P33" s="121">
        <f>'死亡災害（令和５年、業種・事故の型別） '!P33-'死亡災害（令和４年、業種・事故の型別）'!P33</f>
        <v>0</v>
      </c>
      <c r="Q33" s="121">
        <f>'死亡災害（令和５年、業種・事故の型別） '!Q33-'死亡災害（令和４年、業種・事故の型別）'!Q33</f>
        <v>0</v>
      </c>
      <c r="R33" s="121">
        <f>'死亡災害（令和５年、業種・事故の型別） '!R33-'死亡災害（令和４年、業種・事故の型別）'!R33</f>
        <v>0</v>
      </c>
      <c r="S33" s="121">
        <f>'死亡災害（令和５年、業種・事故の型別） '!S33-'死亡災害（令和４年、業種・事故の型別）'!S33</f>
        <v>-1</v>
      </c>
      <c r="T33" s="121">
        <f>'死亡災害（令和５年、業種・事故の型別） '!T33-'死亡災害（令和４年、業種・事故の型別）'!T33</f>
        <v>-4</v>
      </c>
      <c r="U33" s="121">
        <f>'死亡災害（令和５年、業種・事故の型別） '!U33-'死亡災害（令和４年、業種・事故の型別）'!U33</f>
        <v>0</v>
      </c>
      <c r="V33" s="121">
        <f>'死亡災害（令和５年、業種・事故の型別） '!V33-'死亡災害（令和４年、業種・事故の型別）'!V33</f>
        <v>5</v>
      </c>
      <c r="W33" s="121">
        <f>'死亡災害（令和５年、業種・事故の型別） '!W33-'死亡災害（令和４年、業種・事故の型別）'!W33</f>
        <v>0</v>
      </c>
      <c r="X33" s="150">
        <f>'死亡災害（令和５年、業種・事故の型別） '!X33-'死亡災害（令和４年、業種・事故の型別）'!X33</f>
        <v>-4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>
      <selection activeCell="N24" sqref="N24"/>
    </sheetView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275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（令和６年３月７日現在）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14</v>
      </c>
      <c r="C4" s="166">
        <v>1</v>
      </c>
      <c r="D4" s="166">
        <v>11</v>
      </c>
      <c r="E4" s="166">
        <v>0</v>
      </c>
      <c r="F4" s="166">
        <v>12</v>
      </c>
      <c r="G4" s="166">
        <v>0</v>
      </c>
      <c r="H4" s="166">
        <v>1</v>
      </c>
      <c r="I4" s="166">
        <v>18</v>
      </c>
      <c r="J4" s="167">
        <v>57</v>
      </c>
      <c r="K4" s="105"/>
    </row>
    <row r="5" spans="1:11" ht="24.95" customHeight="1">
      <c r="A5" s="29" t="s">
        <v>143</v>
      </c>
      <c r="B5" s="166">
        <v>12</v>
      </c>
      <c r="C5" s="166">
        <v>0</v>
      </c>
      <c r="D5" s="166">
        <v>19</v>
      </c>
      <c r="E5" s="166">
        <v>0</v>
      </c>
      <c r="F5" s="166">
        <v>11</v>
      </c>
      <c r="G5" s="166">
        <v>0</v>
      </c>
      <c r="H5" s="166">
        <v>4</v>
      </c>
      <c r="I5" s="166">
        <v>15</v>
      </c>
      <c r="J5" s="168">
        <v>61</v>
      </c>
      <c r="K5" s="105"/>
    </row>
    <row r="6" spans="1:11" ht="24.95" customHeight="1">
      <c r="A6" s="29" t="s">
        <v>144</v>
      </c>
      <c r="B6" s="166">
        <v>11</v>
      </c>
      <c r="C6" s="166">
        <v>0</v>
      </c>
      <c r="D6" s="166">
        <v>24</v>
      </c>
      <c r="E6" s="166">
        <v>3</v>
      </c>
      <c r="F6" s="166">
        <v>10</v>
      </c>
      <c r="G6" s="166">
        <v>0</v>
      </c>
      <c r="H6" s="166">
        <v>4</v>
      </c>
      <c r="I6" s="166">
        <v>21</v>
      </c>
      <c r="J6" s="169">
        <v>73</v>
      </c>
      <c r="K6" s="105"/>
    </row>
    <row r="7" spans="1:11" ht="24.95" customHeight="1">
      <c r="A7" s="29" t="s">
        <v>145</v>
      </c>
      <c r="B7" s="166">
        <v>12</v>
      </c>
      <c r="C7" s="166">
        <v>2</v>
      </c>
      <c r="D7" s="166">
        <v>6</v>
      </c>
      <c r="E7" s="166">
        <v>4</v>
      </c>
      <c r="F7" s="166">
        <v>9</v>
      </c>
      <c r="G7" s="166">
        <v>0</v>
      </c>
      <c r="H7" s="166">
        <v>1</v>
      </c>
      <c r="I7" s="166">
        <v>12</v>
      </c>
      <c r="J7" s="169">
        <v>46</v>
      </c>
      <c r="K7" s="105"/>
    </row>
    <row r="8" spans="1:11" ht="24.95" customHeight="1">
      <c r="A8" s="29" t="s">
        <v>146</v>
      </c>
      <c r="B8" s="166">
        <v>9</v>
      </c>
      <c r="C8" s="166">
        <v>0</v>
      </c>
      <c r="D8" s="166">
        <v>16</v>
      </c>
      <c r="E8" s="166">
        <v>0</v>
      </c>
      <c r="F8" s="166">
        <v>4</v>
      </c>
      <c r="G8" s="166">
        <v>0</v>
      </c>
      <c r="H8" s="166">
        <v>3</v>
      </c>
      <c r="I8" s="166">
        <v>13</v>
      </c>
      <c r="J8" s="169">
        <v>45</v>
      </c>
      <c r="K8" s="105"/>
    </row>
    <row r="9" spans="1:11" ht="24.95" customHeight="1">
      <c r="A9" s="29" t="s">
        <v>147</v>
      </c>
      <c r="B9" s="166">
        <v>12</v>
      </c>
      <c r="C9" s="166">
        <v>0</v>
      </c>
      <c r="D9" s="166">
        <v>19</v>
      </c>
      <c r="E9" s="166">
        <v>1</v>
      </c>
      <c r="F9" s="166">
        <v>6</v>
      </c>
      <c r="G9" s="166">
        <v>2</v>
      </c>
      <c r="H9" s="166">
        <v>0</v>
      </c>
      <c r="I9" s="166">
        <v>23</v>
      </c>
      <c r="J9" s="169">
        <v>63</v>
      </c>
      <c r="K9" s="105"/>
    </row>
    <row r="10" spans="1:11" ht="24.95" customHeight="1">
      <c r="A10" s="29" t="s">
        <v>148</v>
      </c>
      <c r="B10" s="166">
        <v>10</v>
      </c>
      <c r="C10" s="166">
        <v>0</v>
      </c>
      <c r="D10" s="166">
        <v>23</v>
      </c>
      <c r="E10" s="166">
        <v>0</v>
      </c>
      <c r="F10" s="166">
        <v>5</v>
      </c>
      <c r="G10" s="166">
        <v>0</v>
      </c>
      <c r="H10" s="166">
        <v>4</v>
      </c>
      <c r="I10" s="166">
        <v>26</v>
      </c>
      <c r="J10" s="169">
        <v>68</v>
      </c>
      <c r="K10" s="105"/>
    </row>
    <row r="11" spans="1:11" ht="24.95" customHeight="1">
      <c r="A11" s="29" t="s">
        <v>149</v>
      </c>
      <c r="B11" s="166">
        <v>10</v>
      </c>
      <c r="C11" s="166">
        <v>1</v>
      </c>
      <c r="D11" s="166">
        <v>24</v>
      </c>
      <c r="E11" s="166">
        <v>0</v>
      </c>
      <c r="F11" s="166">
        <v>14</v>
      </c>
      <c r="G11" s="166">
        <v>1</v>
      </c>
      <c r="H11" s="166">
        <v>3</v>
      </c>
      <c r="I11" s="166">
        <v>26</v>
      </c>
      <c r="J11" s="169">
        <v>79</v>
      </c>
      <c r="K11" s="105"/>
    </row>
    <row r="12" spans="1:11" ht="24.95" customHeight="1">
      <c r="A12" s="29" t="s">
        <v>150</v>
      </c>
      <c r="B12" s="166">
        <v>16</v>
      </c>
      <c r="C12" s="166">
        <v>0</v>
      </c>
      <c r="D12" s="166">
        <v>17</v>
      </c>
      <c r="E12" s="166">
        <v>0</v>
      </c>
      <c r="F12" s="166">
        <v>11</v>
      </c>
      <c r="G12" s="166">
        <v>1</v>
      </c>
      <c r="H12" s="166">
        <v>2</v>
      </c>
      <c r="I12" s="166">
        <v>20</v>
      </c>
      <c r="J12" s="169">
        <v>67</v>
      </c>
      <c r="K12" s="105"/>
    </row>
    <row r="13" spans="1:11" ht="24.95" customHeight="1">
      <c r="A13" s="29" t="s">
        <v>151</v>
      </c>
      <c r="B13" s="166">
        <v>4</v>
      </c>
      <c r="C13" s="166">
        <v>1</v>
      </c>
      <c r="D13" s="166">
        <v>11</v>
      </c>
      <c r="E13" s="166">
        <v>0</v>
      </c>
      <c r="F13" s="166">
        <v>9</v>
      </c>
      <c r="G13" s="166">
        <v>0</v>
      </c>
      <c r="H13" s="166">
        <v>1</v>
      </c>
      <c r="I13" s="166">
        <v>18</v>
      </c>
      <c r="J13" s="169">
        <v>44</v>
      </c>
      <c r="K13" s="105"/>
    </row>
    <row r="14" spans="1:11" ht="24.95" customHeight="1">
      <c r="A14" s="29" t="s">
        <v>152</v>
      </c>
      <c r="B14" s="166">
        <v>9</v>
      </c>
      <c r="C14" s="166">
        <v>0</v>
      </c>
      <c r="D14" s="166">
        <v>20</v>
      </c>
      <c r="E14" s="166">
        <v>0</v>
      </c>
      <c r="F14" s="166">
        <v>5</v>
      </c>
      <c r="G14" s="166">
        <v>0</v>
      </c>
      <c r="H14" s="166">
        <v>4</v>
      </c>
      <c r="I14" s="166">
        <v>19</v>
      </c>
      <c r="J14" s="169">
        <v>57</v>
      </c>
      <c r="K14" s="105"/>
    </row>
    <row r="15" spans="1:11" ht="24.95" customHeight="1" thickBot="1">
      <c r="A15" s="29" t="s">
        <v>153</v>
      </c>
      <c r="B15" s="166">
        <v>14</v>
      </c>
      <c r="C15" s="166">
        <v>0</v>
      </c>
      <c r="D15" s="166">
        <v>22</v>
      </c>
      <c r="E15" s="166">
        <v>1</v>
      </c>
      <c r="F15" s="166">
        <v>10</v>
      </c>
      <c r="G15" s="166">
        <v>0</v>
      </c>
      <c r="H15" s="166">
        <v>2</v>
      </c>
      <c r="I15" s="166">
        <v>16</v>
      </c>
      <c r="J15" s="169">
        <v>65</v>
      </c>
      <c r="K15" s="105"/>
    </row>
    <row r="16" spans="1:11" ht="24.95" customHeight="1" thickBot="1">
      <c r="A16" s="26" t="s">
        <v>57</v>
      </c>
      <c r="B16" s="163">
        <v>133</v>
      </c>
      <c r="C16" s="163">
        <v>5</v>
      </c>
      <c r="D16" s="163">
        <v>212</v>
      </c>
      <c r="E16" s="163">
        <v>9</v>
      </c>
      <c r="F16" s="163">
        <v>106</v>
      </c>
      <c r="G16" s="163">
        <v>4</v>
      </c>
      <c r="H16" s="163">
        <v>29</v>
      </c>
      <c r="I16" s="163">
        <v>227</v>
      </c>
      <c r="J16" s="164">
        <v>725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245</v>
      </c>
    </row>
    <row r="19" spans="2:10" ht="17.25">
      <c r="B19" s="54" t="s">
        <v>246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topLeftCell="B1" zoomScale="124" zoomScaleNormal="124" workbookViewId="0">
      <selection activeCell="B1" sqref="B1:BA1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276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（令和６年３月７日現在）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3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4</v>
      </c>
      <c r="V5" s="250">
        <v>0</v>
      </c>
      <c r="W5" s="248">
        <v>1</v>
      </c>
      <c r="X5" s="249">
        <v>1</v>
      </c>
      <c r="Y5" s="247">
        <v>4</v>
      </c>
      <c r="Z5" s="248">
        <v>2</v>
      </c>
      <c r="AA5" s="251">
        <v>0</v>
      </c>
      <c r="AB5" s="249">
        <v>6</v>
      </c>
      <c r="AC5" s="247">
        <v>0</v>
      </c>
      <c r="AD5" s="248">
        <v>1</v>
      </c>
      <c r="AE5" s="248">
        <v>10</v>
      </c>
      <c r="AF5" s="251">
        <v>0</v>
      </c>
      <c r="AG5" s="249">
        <v>11</v>
      </c>
      <c r="AH5" s="247">
        <v>0</v>
      </c>
      <c r="AI5" s="251">
        <v>0</v>
      </c>
      <c r="AJ5" s="249">
        <v>0</v>
      </c>
      <c r="AK5" s="247">
        <v>0</v>
      </c>
      <c r="AL5" s="251">
        <v>4</v>
      </c>
      <c r="AM5" s="249">
        <v>4</v>
      </c>
      <c r="AN5" s="247">
        <v>3</v>
      </c>
      <c r="AO5" s="252">
        <v>4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3</v>
      </c>
      <c r="AV5" s="248">
        <v>2</v>
      </c>
      <c r="AW5" s="252">
        <v>0</v>
      </c>
      <c r="AX5" s="251">
        <v>9</v>
      </c>
      <c r="AY5" s="253">
        <v>21</v>
      </c>
      <c r="AZ5" s="254">
        <v>47</v>
      </c>
      <c r="BA5" s="254">
        <v>47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1</v>
      </c>
      <c r="T6" s="256">
        <v>1</v>
      </c>
      <c r="U6" s="249">
        <v>2</v>
      </c>
      <c r="V6" s="257">
        <v>0</v>
      </c>
      <c r="W6" s="256">
        <v>0</v>
      </c>
      <c r="X6" s="249">
        <v>0</v>
      </c>
      <c r="Y6" s="255">
        <v>2</v>
      </c>
      <c r="Z6" s="256">
        <v>0</v>
      </c>
      <c r="AA6" s="258">
        <v>0</v>
      </c>
      <c r="AB6" s="249">
        <v>2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1</v>
      </c>
      <c r="AL6" s="258">
        <v>0</v>
      </c>
      <c r="AM6" s="249">
        <v>1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1</v>
      </c>
      <c r="AU6" s="259">
        <v>0</v>
      </c>
      <c r="AV6" s="256">
        <v>1</v>
      </c>
      <c r="AW6" s="259">
        <v>0</v>
      </c>
      <c r="AX6" s="258">
        <v>0</v>
      </c>
      <c r="AY6" s="253">
        <v>2</v>
      </c>
      <c r="AZ6" s="254">
        <v>7</v>
      </c>
      <c r="BA6" s="254">
        <v>11</v>
      </c>
    </row>
    <row r="7" spans="2:53" s="17" customFormat="1" ht="10.5" customHeight="1">
      <c r="B7" s="48">
        <v>3</v>
      </c>
      <c r="C7" s="49" t="s">
        <v>93</v>
      </c>
      <c r="D7" s="255">
        <v>1</v>
      </c>
      <c r="E7" s="256">
        <v>0</v>
      </c>
      <c r="F7" s="256">
        <v>0</v>
      </c>
      <c r="G7" s="256">
        <v>1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1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3</v>
      </c>
      <c r="V7" s="257">
        <v>0</v>
      </c>
      <c r="W7" s="256">
        <v>0</v>
      </c>
      <c r="X7" s="249">
        <v>0</v>
      </c>
      <c r="Y7" s="255">
        <v>1</v>
      </c>
      <c r="Z7" s="256">
        <v>2</v>
      </c>
      <c r="AA7" s="258">
        <v>0</v>
      </c>
      <c r="AB7" s="249">
        <v>3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2</v>
      </c>
      <c r="AM7" s="249">
        <v>2</v>
      </c>
      <c r="AN7" s="255">
        <v>0</v>
      </c>
      <c r="AO7" s="259">
        <v>2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1</v>
      </c>
      <c r="AY7" s="253">
        <v>3</v>
      </c>
      <c r="AZ7" s="254">
        <v>11</v>
      </c>
      <c r="BA7" s="254">
        <v>22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1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1</v>
      </c>
      <c r="P8" s="256">
        <v>0</v>
      </c>
      <c r="Q8" s="256">
        <v>1</v>
      </c>
      <c r="R8" s="256">
        <v>1</v>
      </c>
      <c r="S8" s="256">
        <v>0</v>
      </c>
      <c r="T8" s="256">
        <v>0</v>
      </c>
      <c r="U8" s="249">
        <v>4</v>
      </c>
      <c r="V8" s="257">
        <v>0</v>
      </c>
      <c r="W8" s="256">
        <v>2</v>
      </c>
      <c r="X8" s="249">
        <v>2</v>
      </c>
      <c r="Y8" s="255">
        <v>0</v>
      </c>
      <c r="Z8" s="256">
        <v>2</v>
      </c>
      <c r="AA8" s="258">
        <v>2</v>
      </c>
      <c r="AB8" s="249">
        <v>4</v>
      </c>
      <c r="AC8" s="255">
        <v>0</v>
      </c>
      <c r="AD8" s="256">
        <v>0</v>
      </c>
      <c r="AE8" s="256">
        <v>1</v>
      </c>
      <c r="AF8" s="258">
        <v>0</v>
      </c>
      <c r="AG8" s="249">
        <v>1</v>
      </c>
      <c r="AH8" s="255">
        <v>0</v>
      </c>
      <c r="AI8" s="258">
        <v>1</v>
      </c>
      <c r="AJ8" s="249">
        <v>1</v>
      </c>
      <c r="AK8" s="255">
        <v>0</v>
      </c>
      <c r="AL8" s="258">
        <v>1</v>
      </c>
      <c r="AM8" s="249">
        <v>1</v>
      </c>
      <c r="AN8" s="255">
        <v>0</v>
      </c>
      <c r="AO8" s="259">
        <v>3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1</v>
      </c>
      <c r="AV8" s="256">
        <v>0</v>
      </c>
      <c r="AW8" s="259">
        <v>0</v>
      </c>
      <c r="AX8" s="258">
        <v>2</v>
      </c>
      <c r="AY8" s="253">
        <v>6</v>
      </c>
      <c r="AZ8" s="254">
        <v>19</v>
      </c>
      <c r="BA8" s="254">
        <v>15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2</v>
      </c>
      <c r="Z9" s="261">
        <v>2</v>
      </c>
      <c r="AA9" s="264">
        <v>0</v>
      </c>
      <c r="AB9" s="262">
        <v>4</v>
      </c>
      <c r="AC9" s="260">
        <v>0</v>
      </c>
      <c r="AD9" s="261">
        <v>0</v>
      </c>
      <c r="AE9" s="261">
        <v>2</v>
      </c>
      <c r="AF9" s="264">
        <v>0</v>
      </c>
      <c r="AG9" s="262">
        <v>2</v>
      </c>
      <c r="AH9" s="260">
        <v>0</v>
      </c>
      <c r="AI9" s="264">
        <v>0</v>
      </c>
      <c r="AJ9" s="262">
        <v>0</v>
      </c>
      <c r="AK9" s="260">
        <v>0</v>
      </c>
      <c r="AL9" s="264">
        <v>1</v>
      </c>
      <c r="AM9" s="262">
        <v>1</v>
      </c>
      <c r="AN9" s="260">
        <v>1</v>
      </c>
      <c r="AO9" s="265">
        <v>1</v>
      </c>
      <c r="AP9" s="261">
        <v>0</v>
      </c>
      <c r="AQ9" s="265">
        <v>0</v>
      </c>
      <c r="AR9" s="261">
        <v>0</v>
      </c>
      <c r="AS9" s="261">
        <v>0</v>
      </c>
      <c r="AT9" s="265">
        <v>1</v>
      </c>
      <c r="AU9" s="265">
        <v>1</v>
      </c>
      <c r="AV9" s="261">
        <v>1</v>
      </c>
      <c r="AW9" s="265">
        <v>0</v>
      </c>
      <c r="AX9" s="264">
        <v>1</v>
      </c>
      <c r="AY9" s="253">
        <v>6</v>
      </c>
      <c r="AZ9" s="266">
        <v>13</v>
      </c>
      <c r="BA9" s="266">
        <v>14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2</v>
      </c>
      <c r="Z10" s="248">
        <v>1</v>
      </c>
      <c r="AA10" s="251">
        <v>0</v>
      </c>
      <c r="AB10" s="249">
        <v>3</v>
      </c>
      <c r="AC10" s="247">
        <v>0</v>
      </c>
      <c r="AD10" s="248">
        <v>0</v>
      </c>
      <c r="AE10" s="248">
        <v>2</v>
      </c>
      <c r="AF10" s="251">
        <v>0</v>
      </c>
      <c r="AG10" s="249">
        <v>2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5</v>
      </c>
      <c r="BA10" s="254">
        <v>8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1</v>
      </c>
      <c r="L11" s="256">
        <v>0</v>
      </c>
      <c r="M11" s="256">
        <v>1</v>
      </c>
      <c r="N11" s="256">
        <v>0</v>
      </c>
      <c r="O11" s="256">
        <v>0</v>
      </c>
      <c r="P11" s="256">
        <v>1</v>
      </c>
      <c r="Q11" s="256">
        <v>0</v>
      </c>
      <c r="R11" s="256">
        <v>1</v>
      </c>
      <c r="S11" s="256">
        <v>0</v>
      </c>
      <c r="T11" s="256">
        <v>1</v>
      </c>
      <c r="U11" s="249">
        <v>5</v>
      </c>
      <c r="V11" s="257">
        <v>0</v>
      </c>
      <c r="W11" s="256">
        <v>0</v>
      </c>
      <c r="X11" s="249">
        <v>0</v>
      </c>
      <c r="Y11" s="255">
        <v>2</v>
      </c>
      <c r="Z11" s="256">
        <v>2</v>
      </c>
      <c r="AA11" s="258">
        <v>3</v>
      </c>
      <c r="AB11" s="249">
        <v>7</v>
      </c>
      <c r="AC11" s="255">
        <v>0</v>
      </c>
      <c r="AD11" s="256">
        <v>0</v>
      </c>
      <c r="AE11" s="256">
        <v>4</v>
      </c>
      <c r="AF11" s="258">
        <v>0</v>
      </c>
      <c r="AG11" s="249">
        <v>4</v>
      </c>
      <c r="AH11" s="255">
        <v>0</v>
      </c>
      <c r="AI11" s="258">
        <v>0</v>
      </c>
      <c r="AJ11" s="249">
        <v>0</v>
      </c>
      <c r="AK11" s="255">
        <v>1</v>
      </c>
      <c r="AL11" s="258">
        <v>0</v>
      </c>
      <c r="AM11" s="249">
        <v>1</v>
      </c>
      <c r="AN11" s="255">
        <v>0</v>
      </c>
      <c r="AO11" s="259">
        <v>1</v>
      </c>
      <c r="AP11" s="256">
        <v>0</v>
      </c>
      <c r="AQ11" s="259">
        <v>0</v>
      </c>
      <c r="AR11" s="256">
        <v>0</v>
      </c>
      <c r="AS11" s="256">
        <v>1</v>
      </c>
      <c r="AT11" s="259">
        <v>0</v>
      </c>
      <c r="AU11" s="259">
        <v>0</v>
      </c>
      <c r="AV11" s="256">
        <v>0</v>
      </c>
      <c r="AW11" s="259">
        <v>1</v>
      </c>
      <c r="AX11" s="258">
        <v>1</v>
      </c>
      <c r="AY11" s="254">
        <v>4</v>
      </c>
      <c r="AZ11" s="254">
        <v>21</v>
      </c>
      <c r="BA11" s="254">
        <v>20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1</v>
      </c>
      <c r="L12" s="256">
        <v>0</v>
      </c>
      <c r="M12" s="256">
        <v>0</v>
      </c>
      <c r="N12" s="256">
        <v>0</v>
      </c>
      <c r="O12" s="256">
        <v>1</v>
      </c>
      <c r="P12" s="256">
        <v>0</v>
      </c>
      <c r="Q12" s="256">
        <v>0</v>
      </c>
      <c r="R12" s="256">
        <v>0</v>
      </c>
      <c r="S12" s="256">
        <v>0</v>
      </c>
      <c r="T12" s="256">
        <v>2</v>
      </c>
      <c r="U12" s="249">
        <v>4</v>
      </c>
      <c r="V12" s="257">
        <v>0</v>
      </c>
      <c r="W12" s="256">
        <v>0</v>
      </c>
      <c r="X12" s="249">
        <v>0</v>
      </c>
      <c r="Y12" s="255">
        <v>3</v>
      </c>
      <c r="Z12" s="256">
        <v>3</v>
      </c>
      <c r="AA12" s="258">
        <v>0</v>
      </c>
      <c r="AB12" s="249">
        <v>6</v>
      </c>
      <c r="AC12" s="255">
        <v>0</v>
      </c>
      <c r="AD12" s="256">
        <v>0</v>
      </c>
      <c r="AE12" s="256">
        <v>5</v>
      </c>
      <c r="AF12" s="258">
        <v>0</v>
      </c>
      <c r="AG12" s="249">
        <v>5</v>
      </c>
      <c r="AH12" s="255">
        <v>0</v>
      </c>
      <c r="AI12" s="258">
        <v>1</v>
      </c>
      <c r="AJ12" s="249">
        <v>1</v>
      </c>
      <c r="AK12" s="255">
        <v>1</v>
      </c>
      <c r="AL12" s="258">
        <v>2</v>
      </c>
      <c r="AM12" s="249">
        <v>3</v>
      </c>
      <c r="AN12" s="255">
        <v>0</v>
      </c>
      <c r="AO12" s="259">
        <v>1</v>
      </c>
      <c r="AP12" s="256">
        <v>1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1</v>
      </c>
      <c r="AW12" s="259">
        <v>0</v>
      </c>
      <c r="AX12" s="258">
        <v>1</v>
      </c>
      <c r="AY12" s="254">
        <v>4</v>
      </c>
      <c r="AZ12" s="254">
        <v>23</v>
      </c>
      <c r="BA12" s="254">
        <v>30</v>
      </c>
    </row>
    <row r="13" spans="2:53" s="17" customFormat="1" ht="10.5" customHeight="1">
      <c r="B13" s="48">
        <v>9</v>
      </c>
      <c r="C13" s="49" t="s">
        <v>99</v>
      </c>
      <c r="D13" s="255">
        <v>1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1</v>
      </c>
      <c r="L13" s="256">
        <v>1</v>
      </c>
      <c r="M13" s="256">
        <v>0</v>
      </c>
      <c r="N13" s="256">
        <v>0</v>
      </c>
      <c r="O13" s="256">
        <v>1</v>
      </c>
      <c r="P13" s="256">
        <v>0</v>
      </c>
      <c r="Q13" s="256">
        <v>0</v>
      </c>
      <c r="R13" s="256">
        <v>1</v>
      </c>
      <c r="S13" s="256">
        <v>0</v>
      </c>
      <c r="T13" s="256">
        <v>0</v>
      </c>
      <c r="U13" s="249">
        <v>5</v>
      </c>
      <c r="V13" s="257">
        <v>0</v>
      </c>
      <c r="W13" s="256">
        <v>0</v>
      </c>
      <c r="X13" s="249">
        <v>0</v>
      </c>
      <c r="Y13" s="255">
        <v>2</v>
      </c>
      <c r="Z13" s="256">
        <v>0</v>
      </c>
      <c r="AA13" s="258">
        <v>0</v>
      </c>
      <c r="AB13" s="249">
        <v>2</v>
      </c>
      <c r="AC13" s="255">
        <v>0</v>
      </c>
      <c r="AD13" s="256">
        <v>1</v>
      </c>
      <c r="AE13" s="256">
        <v>5</v>
      </c>
      <c r="AF13" s="258">
        <v>0</v>
      </c>
      <c r="AG13" s="249">
        <v>6</v>
      </c>
      <c r="AH13" s="255">
        <v>1</v>
      </c>
      <c r="AI13" s="258">
        <v>0</v>
      </c>
      <c r="AJ13" s="249">
        <v>1</v>
      </c>
      <c r="AK13" s="255">
        <v>0</v>
      </c>
      <c r="AL13" s="258">
        <v>0</v>
      </c>
      <c r="AM13" s="249">
        <v>0</v>
      </c>
      <c r="AN13" s="255">
        <v>0</v>
      </c>
      <c r="AO13" s="259">
        <v>2</v>
      </c>
      <c r="AP13" s="256">
        <v>0</v>
      </c>
      <c r="AQ13" s="259">
        <v>0</v>
      </c>
      <c r="AR13" s="256">
        <v>0</v>
      </c>
      <c r="AS13" s="256">
        <v>0</v>
      </c>
      <c r="AT13" s="259">
        <v>1</v>
      </c>
      <c r="AU13" s="259">
        <v>0</v>
      </c>
      <c r="AV13" s="256">
        <v>0</v>
      </c>
      <c r="AW13" s="259">
        <v>0</v>
      </c>
      <c r="AX13" s="258">
        <v>2</v>
      </c>
      <c r="AY13" s="254">
        <v>5</v>
      </c>
      <c r="AZ13" s="254">
        <v>19</v>
      </c>
      <c r="BA13" s="254">
        <v>14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1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4</v>
      </c>
      <c r="Z14" s="256">
        <v>4</v>
      </c>
      <c r="AA14" s="258">
        <v>1</v>
      </c>
      <c r="AB14" s="249">
        <v>9</v>
      </c>
      <c r="AC14" s="255">
        <v>0</v>
      </c>
      <c r="AD14" s="256">
        <v>0</v>
      </c>
      <c r="AE14" s="256">
        <v>2</v>
      </c>
      <c r="AF14" s="258">
        <v>0</v>
      </c>
      <c r="AG14" s="249">
        <v>2</v>
      </c>
      <c r="AH14" s="255">
        <v>0</v>
      </c>
      <c r="AI14" s="258">
        <v>0</v>
      </c>
      <c r="AJ14" s="249">
        <v>0</v>
      </c>
      <c r="AK14" s="255">
        <v>0</v>
      </c>
      <c r="AL14" s="258">
        <v>1</v>
      </c>
      <c r="AM14" s="249">
        <v>1</v>
      </c>
      <c r="AN14" s="255">
        <v>0</v>
      </c>
      <c r="AO14" s="259">
        <v>1</v>
      </c>
      <c r="AP14" s="256">
        <v>0</v>
      </c>
      <c r="AQ14" s="259">
        <v>0</v>
      </c>
      <c r="AR14" s="256">
        <v>0</v>
      </c>
      <c r="AS14" s="256">
        <v>1</v>
      </c>
      <c r="AT14" s="259">
        <v>0</v>
      </c>
      <c r="AU14" s="259">
        <v>0</v>
      </c>
      <c r="AV14" s="256">
        <v>1</v>
      </c>
      <c r="AW14" s="259">
        <v>0</v>
      </c>
      <c r="AX14" s="258">
        <v>1</v>
      </c>
      <c r="AY14" s="266">
        <v>4</v>
      </c>
      <c r="AZ14" s="254">
        <v>17</v>
      </c>
      <c r="BA14" s="254">
        <v>6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1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1</v>
      </c>
      <c r="Z15" s="248">
        <v>0</v>
      </c>
      <c r="AA15" s="251">
        <v>1</v>
      </c>
      <c r="AB15" s="268">
        <v>2</v>
      </c>
      <c r="AC15" s="247">
        <v>0</v>
      </c>
      <c r="AD15" s="248">
        <v>0</v>
      </c>
      <c r="AE15" s="248">
        <v>7</v>
      </c>
      <c r="AF15" s="251">
        <v>0</v>
      </c>
      <c r="AG15" s="268">
        <v>7</v>
      </c>
      <c r="AH15" s="247">
        <v>0</v>
      </c>
      <c r="AI15" s="251">
        <v>0</v>
      </c>
      <c r="AJ15" s="268">
        <v>0</v>
      </c>
      <c r="AK15" s="247">
        <v>1</v>
      </c>
      <c r="AL15" s="251">
        <v>0</v>
      </c>
      <c r="AM15" s="268">
        <v>1</v>
      </c>
      <c r="AN15" s="247">
        <v>0</v>
      </c>
      <c r="AO15" s="252">
        <v>3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1</v>
      </c>
      <c r="AV15" s="248">
        <v>2</v>
      </c>
      <c r="AW15" s="252">
        <v>0</v>
      </c>
      <c r="AX15" s="251">
        <v>1</v>
      </c>
      <c r="AY15" s="253">
        <v>7</v>
      </c>
      <c r="AZ15" s="267">
        <v>18</v>
      </c>
      <c r="BA15" s="267">
        <v>25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0</v>
      </c>
      <c r="L16" s="256">
        <v>2</v>
      </c>
      <c r="M16" s="256">
        <v>0</v>
      </c>
      <c r="N16" s="256">
        <v>0</v>
      </c>
      <c r="O16" s="256">
        <v>1</v>
      </c>
      <c r="P16" s="256">
        <v>1</v>
      </c>
      <c r="Q16" s="256">
        <v>0</v>
      </c>
      <c r="R16" s="256">
        <v>0</v>
      </c>
      <c r="S16" s="256">
        <v>0</v>
      </c>
      <c r="T16" s="256">
        <v>1</v>
      </c>
      <c r="U16" s="249">
        <v>5</v>
      </c>
      <c r="V16" s="257">
        <v>0</v>
      </c>
      <c r="W16" s="256">
        <v>0</v>
      </c>
      <c r="X16" s="249">
        <v>0</v>
      </c>
      <c r="Y16" s="255">
        <v>5</v>
      </c>
      <c r="Z16" s="256">
        <v>2</v>
      </c>
      <c r="AA16" s="258">
        <v>3</v>
      </c>
      <c r="AB16" s="249">
        <v>10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0</v>
      </c>
      <c r="AI16" s="258">
        <v>0</v>
      </c>
      <c r="AJ16" s="249">
        <v>0</v>
      </c>
      <c r="AK16" s="255">
        <v>1</v>
      </c>
      <c r="AL16" s="258">
        <v>0</v>
      </c>
      <c r="AM16" s="249">
        <v>1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6</v>
      </c>
      <c r="AY16" s="253">
        <v>7</v>
      </c>
      <c r="AZ16" s="254">
        <v>25</v>
      </c>
      <c r="BA16" s="254">
        <v>23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1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1</v>
      </c>
      <c r="U17" s="249">
        <v>2</v>
      </c>
      <c r="V17" s="257">
        <v>0</v>
      </c>
      <c r="W17" s="256">
        <v>0</v>
      </c>
      <c r="X17" s="249">
        <v>0</v>
      </c>
      <c r="Y17" s="255">
        <v>1</v>
      </c>
      <c r="Z17" s="256">
        <v>6</v>
      </c>
      <c r="AA17" s="258">
        <v>3</v>
      </c>
      <c r="AB17" s="249">
        <v>10</v>
      </c>
      <c r="AC17" s="255">
        <v>0</v>
      </c>
      <c r="AD17" s="256">
        <v>2</v>
      </c>
      <c r="AE17" s="256">
        <v>1</v>
      </c>
      <c r="AF17" s="258">
        <v>0</v>
      </c>
      <c r="AG17" s="249">
        <v>3</v>
      </c>
      <c r="AH17" s="255">
        <v>1</v>
      </c>
      <c r="AI17" s="258">
        <v>0</v>
      </c>
      <c r="AJ17" s="249">
        <v>1</v>
      </c>
      <c r="AK17" s="255">
        <v>0</v>
      </c>
      <c r="AL17" s="258">
        <v>1</v>
      </c>
      <c r="AM17" s="249">
        <v>1</v>
      </c>
      <c r="AN17" s="255">
        <v>0</v>
      </c>
      <c r="AO17" s="259">
        <v>8</v>
      </c>
      <c r="AP17" s="256">
        <v>0</v>
      </c>
      <c r="AQ17" s="259">
        <v>0</v>
      </c>
      <c r="AR17" s="256">
        <v>0</v>
      </c>
      <c r="AS17" s="256">
        <v>1</v>
      </c>
      <c r="AT17" s="259">
        <v>1</v>
      </c>
      <c r="AU17" s="259">
        <v>0</v>
      </c>
      <c r="AV17" s="256">
        <v>4</v>
      </c>
      <c r="AW17" s="259">
        <v>0</v>
      </c>
      <c r="AX17" s="258">
        <v>7</v>
      </c>
      <c r="AY17" s="253">
        <v>21</v>
      </c>
      <c r="AZ17" s="254">
        <v>38</v>
      </c>
      <c r="BA17" s="254">
        <v>53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2</v>
      </c>
      <c r="S18" s="256">
        <v>0</v>
      </c>
      <c r="T18" s="256">
        <v>1</v>
      </c>
      <c r="U18" s="249">
        <v>4</v>
      </c>
      <c r="V18" s="257">
        <v>0</v>
      </c>
      <c r="W18" s="256">
        <v>1</v>
      </c>
      <c r="X18" s="249">
        <v>1</v>
      </c>
      <c r="Y18" s="255">
        <v>6</v>
      </c>
      <c r="Z18" s="256">
        <v>7</v>
      </c>
      <c r="AA18" s="258">
        <v>2</v>
      </c>
      <c r="AB18" s="249">
        <v>15</v>
      </c>
      <c r="AC18" s="255">
        <v>0</v>
      </c>
      <c r="AD18" s="256">
        <v>0</v>
      </c>
      <c r="AE18" s="256">
        <v>8</v>
      </c>
      <c r="AF18" s="258">
        <v>0</v>
      </c>
      <c r="AG18" s="249">
        <v>8</v>
      </c>
      <c r="AH18" s="255">
        <v>1</v>
      </c>
      <c r="AI18" s="258">
        <v>1</v>
      </c>
      <c r="AJ18" s="249">
        <v>2</v>
      </c>
      <c r="AK18" s="255">
        <v>4</v>
      </c>
      <c r="AL18" s="258">
        <v>0</v>
      </c>
      <c r="AM18" s="249">
        <v>4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1</v>
      </c>
      <c r="AU18" s="259">
        <v>1</v>
      </c>
      <c r="AV18" s="256">
        <v>3</v>
      </c>
      <c r="AW18" s="259">
        <v>0</v>
      </c>
      <c r="AX18" s="258">
        <v>2</v>
      </c>
      <c r="AY18" s="253">
        <v>7</v>
      </c>
      <c r="AZ18" s="254">
        <v>41</v>
      </c>
      <c r="BA18" s="254">
        <v>29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1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1</v>
      </c>
      <c r="U19" s="262">
        <v>3</v>
      </c>
      <c r="V19" s="263">
        <v>1</v>
      </c>
      <c r="W19" s="261">
        <v>0</v>
      </c>
      <c r="X19" s="262">
        <v>1</v>
      </c>
      <c r="Y19" s="260">
        <v>2</v>
      </c>
      <c r="Z19" s="261">
        <v>3</v>
      </c>
      <c r="AA19" s="264">
        <v>1</v>
      </c>
      <c r="AB19" s="262">
        <v>6</v>
      </c>
      <c r="AC19" s="260">
        <v>0</v>
      </c>
      <c r="AD19" s="261">
        <v>0</v>
      </c>
      <c r="AE19" s="261">
        <v>0</v>
      </c>
      <c r="AF19" s="264">
        <v>0</v>
      </c>
      <c r="AG19" s="262">
        <v>0</v>
      </c>
      <c r="AH19" s="260">
        <v>0</v>
      </c>
      <c r="AI19" s="264">
        <v>0</v>
      </c>
      <c r="AJ19" s="262">
        <v>0</v>
      </c>
      <c r="AK19" s="260">
        <v>1</v>
      </c>
      <c r="AL19" s="264">
        <v>0</v>
      </c>
      <c r="AM19" s="262">
        <v>1</v>
      </c>
      <c r="AN19" s="260">
        <v>0</v>
      </c>
      <c r="AO19" s="265">
        <v>1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2</v>
      </c>
      <c r="AY19" s="253">
        <v>3</v>
      </c>
      <c r="AZ19" s="266">
        <v>14</v>
      </c>
      <c r="BA19" s="266">
        <v>17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1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1</v>
      </c>
      <c r="V20" s="250">
        <v>0</v>
      </c>
      <c r="W20" s="248">
        <v>0</v>
      </c>
      <c r="X20" s="249">
        <v>0</v>
      </c>
      <c r="Y20" s="247">
        <v>1</v>
      </c>
      <c r="Z20" s="248">
        <v>0</v>
      </c>
      <c r="AA20" s="251">
        <v>1</v>
      </c>
      <c r="AB20" s="249">
        <v>2</v>
      </c>
      <c r="AC20" s="247">
        <v>1</v>
      </c>
      <c r="AD20" s="248">
        <v>0</v>
      </c>
      <c r="AE20" s="248">
        <v>1</v>
      </c>
      <c r="AF20" s="251">
        <v>0</v>
      </c>
      <c r="AG20" s="249">
        <v>2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1</v>
      </c>
      <c r="AO20" s="252">
        <v>1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1</v>
      </c>
      <c r="AV20" s="248">
        <v>0</v>
      </c>
      <c r="AW20" s="252">
        <v>0</v>
      </c>
      <c r="AX20" s="251">
        <v>0</v>
      </c>
      <c r="AY20" s="267">
        <v>3</v>
      </c>
      <c r="AZ20" s="254">
        <v>8</v>
      </c>
      <c r="BA20" s="254">
        <v>11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1</v>
      </c>
      <c r="AA21" s="258">
        <v>1</v>
      </c>
      <c r="AB21" s="249">
        <v>2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3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3</v>
      </c>
      <c r="AZ21" s="254">
        <v>6</v>
      </c>
      <c r="BA21" s="254">
        <v>8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2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1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3</v>
      </c>
      <c r="V22" s="257">
        <v>0</v>
      </c>
      <c r="W22" s="256">
        <v>0</v>
      </c>
      <c r="X22" s="249">
        <v>0</v>
      </c>
      <c r="Y22" s="255">
        <v>2</v>
      </c>
      <c r="Z22" s="256">
        <v>0</v>
      </c>
      <c r="AA22" s="258">
        <v>0</v>
      </c>
      <c r="AB22" s="249">
        <v>2</v>
      </c>
      <c r="AC22" s="255">
        <v>0</v>
      </c>
      <c r="AD22" s="256">
        <v>0</v>
      </c>
      <c r="AE22" s="256">
        <v>4</v>
      </c>
      <c r="AF22" s="258">
        <v>0</v>
      </c>
      <c r="AG22" s="249">
        <v>4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1</v>
      </c>
      <c r="AW22" s="259">
        <v>0</v>
      </c>
      <c r="AX22" s="258">
        <v>0</v>
      </c>
      <c r="AY22" s="254">
        <v>1</v>
      </c>
      <c r="AZ22" s="254">
        <v>10</v>
      </c>
      <c r="BA22" s="254">
        <v>10</v>
      </c>
    </row>
    <row r="23" spans="2:53" s="17" customFormat="1" ht="10.5" customHeight="1">
      <c r="B23" s="48">
        <v>19</v>
      </c>
      <c r="C23" s="49" t="s">
        <v>109</v>
      </c>
      <c r="D23" s="255">
        <v>1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1</v>
      </c>
      <c r="V23" s="257">
        <v>0</v>
      </c>
      <c r="W23" s="256">
        <v>0</v>
      </c>
      <c r="X23" s="249">
        <v>0</v>
      </c>
      <c r="Y23" s="255">
        <v>2</v>
      </c>
      <c r="Z23" s="256">
        <v>1</v>
      </c>
      <c r="AA23" s="258">
        <v>1</v>
      </c>
      <c r="AB23" s="249">
        <v>4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1</v>
      </c>
      <c r="AY23" s="254">
        <v>2</v>
      </c>
      <c r="AZ23" s="254">
        <v>7</v>
      </c>
      <c r="BA23" s="254">
        <v>5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2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2</v>
      </c>
      <c r="V24" s="263">
        <v>0</v>
      </c>
      <c r="W24" s="261">
        <v>0</v>
      </c>
      <c r="X24" s="249">
        <v>0</v>
      </c>
      <c r="Y24" s="260">
        <v>1</v>
      </c>
      <c r="Z24" s="261">
        <v>3</v>
      </c>
      <c r="AA24" s="264">
        <v>0</v>
      </c>
      <c r="AB24" s="249">
        <v>4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1</v>
      </c>
      <c r="AL24" s="264">
        <v>0</v>
      </c>
      <c r="AM24" s="249">
        <v>1</v>
      </c>
      <c r="AN24" s="260">
        <v>0</v>
      </c>
      <c r="AO24" s="265">
        <v>1</v>
      </c>
      <c r="AP24" s="261">
        <v>0</v>
      </c>
      <c r="AQ24" s="265">
        <v>0</v>
      </c>
      <c r="AR24" s="261">
        <v>0</v>
      </c>
      <c r="AS24" s="261">
        <v>1</v>
      </c>
      <c r="AT24" s="265">
        <v>0</v>
      </c>
      <c r="AU24" s="265">
        <v>0</v>
      </c>
      <c r="AV24" s="261">
        <v>1</v>
      </c>
      <c r="AW24" s="265">
        <v>0</v>
      </c>
      <c r="AX24" s="264">
        <v>1</v>
      </c>
      <c r="AY24" s="266">
        <v>4</v>
      </c>
      <c r="AZ24" s="254">
        <v>12</v>
      </c>
      <c r="BA24" s="254">
        <v>21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2</v>
      </c>
      <c r="P25" s="248">
        <v>0</v>
      </c>
      <c r="Q25" s="248">
        <v>0</v>
      </c>
      <c r="R25" s="248">
        <v>1</v>
      </c>
      <c r="S25" s="248">
        <v>0</v>
      </c>
      <c r="T25" s="248">
        <v>1</v>
      </c>
      <c r="U25" s="268">
        <v>4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1</v>
      </c>
      <c r="AF25" s="251">
        <v>0</v>
      </c>
      <c r="AG25" s="268">
        <v>1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1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1</v>
      </c>
      <c r="AW25" s="252">
        <v>0</v>
      </c>
      <c r="AX25" s="251">
        <v>1</v>
      </c>
      <c r="AY25" s="253">
        <v>3</v>
      </c>
      <c r="AZ25" s="267">
        <v>8</v>
      </c>
      <c r="BA25" s="267">
        <v>11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1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1</v>
      </c>
      <c r="P26" s="256">
        <v>0</v>
      </c>
      <c r="Q26" s="256">
        <v>0</v>
      </c>
      <c r="R26" s="256">
        <v>1</v>
      </c>
      <c r="S26" s="256">
        <v>0</v>
      </c>
      <c r="T26" s="256">
        <v>2</v>
      </c>
      <c r="U26" s="249">
        <v>6</v>
      </c>
      <c r="V26" s="257">
        <v>0</v>
      </c>
      <c r="W26" s="256">
        <v>0</v>
      </c>
      <c r="X26" s="249">
        <v>0</v>
      </c>
      <c r="Y26" s="255">
        <v>7</v>
      </c>
      <c r="Z26" s="256">
        <v>1</v>
      </c>
      <c r="AA26" s="258">
        <v>4</v>
      </c>
      <c r="AB26" s="249">
        <v>12</v>
      </c>
      <c r="AC26" s="255">
        <v>0</v>
      </c>
      <c r="AD26" s="256">
        <v>0</v>
      </c>
      <c r="AE26" s="256">
        <v>1</v>
      </c>
      <c r="AF26" s="258">
        <v>0</v>
      </c>
      <c r="AG26" s="249">
        <v>1</v>
      </c>
      <c r="AH26" s="255">
        <v>0</v>
      </c>
      <c r="AI26" s="258">
        <v>0</v>
      </c>
      <c r="AJ26" s="249">
        <v>0</v>
      </c>
      <c r="AK26" s="255">
        <v>1</v>
      </c>
      <c r="AL26" s="258">
        <v>1</v>
      </c>
      <c r="AM26" s="249">
        <v>2</v>
      </c>
      <c r="AN26" s="255">
        <v>0</v>
      </c>
      <c r="AO26" s="259">
        <v>1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2</v>
      </c>
      <c r="AZ26" s="254">
        <v>23</v>
      </c>
      <c r="BA26" s="254">
        <v>30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1</v>
      </c>
      <c r="J27" s="256">
        <v>0</v>
      </c>
      <c r="K27" s="256">
        <v>0</v>
      </c>
      <c r="L27" s="256">
        <v>1</v>
      </c>
      <c r="M27" s="256">
        <v>3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2</v>
      </c>
      <c r="U27" s="249">
        <v>8</v>
      </c>
      <c r="V27" s="257">
        <v>0</v>
      </c>
      <c r="W27" s="256">
        <v>0</v>
      </c>
      <c r="X27" s="249">
        <v>0</v>
      </c>
      <c r="Y27" s="255">
        <v>0</v>
      </c>
      <c r="Z27" s="256">
        <v>6</v>
      </c>
      <c r="AA27" s="258">
        <v>0</v>
      </c>
      <c r="AB27" s="249">
        <v>6</v>
      </c>
      <c r="AC27" s="255">
        <v>0</v>
      </c>
      <c r="AD27" s="256">
        <v>0</v>
      </c>
      <c r="AE27" s="256">
        <v>6</v>
      </c>
      <c r="AF27" s="258">
        <v>0</v>
      </c>
      <c r="AG27" s="249">
        <v>6</v>
      </c>
      <c r="AH27" s="255">
        <v>3</v>
      </c>
      <c r="AI27" s="258">
        <v>0</v>
      </c>
      <c r="AJ27" s="249">
        <v>3</v>
      </c>
      <c r="AK27" s="255">
        <v>0</v>
      </c>
      <c r="AL27" s="258">
        <v>0</v>
      </c>
      <c r="AM27" s="249">
        <v>0</v>
      </c>
      <c r="AN27" s="255">
        <v>0</v>
      </c>
      <c r="AO27" s="259">
        <v>4</v>
      </c>
      <c r="AP27" s="256">
        <v>0</v>
      </c>
      <c r="AQ27" s="259">
        <v>0</v>
      </c>
      <c r="AR27" s="256">
        <v>0</v>
      </c>
      <c r="AS27" s="256">
        <v>1</v>
      </c>
      <c r="AT27" s="259">
        <v>1</v>
      </c>
      <c r="AU27" s="259">
        <v>0</v>
      </c>
      <c r="AV27" s="256">
        <v>5</v>
      </c>
      <c r="AW27" s="259">
        <v>0</v>
      </c>
      <c r="AX27" s="258">
        <v>0</v>
      </c>
      <c r="AY27" s="253">
        <v>11</v>
      </c>
      <c r="AZ27" s="254">
        <v>34</v>
      </c>
      <c r="BA27" s="254">
        <v>34</v>
      </c>
    </row>
    <row r="28" spans="2:53" s="17" customFormat="1" ht="10.5" customHeight="1">
      <c r="B28" s="48">
        <v>24</v>
      </c>
      <c r="C28" s="49" t="s">
        <v>114</v>
      </c>
      <c r="D28" s="255">
        <v>1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1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2</v>
      </c>
      <c r="V28" s="257">
        <v>0</v>
      </c>
      <c r="W28" s="256">
        <v>0</v>
      </c>
      <c r="X28" s="249">
        <v>0</v>
      </c>
      <c r="Y28" s="255">
        <v>0</v>
      </c>
      <c r="Z28" s="256">
        <v>2</v>
      </c>
      <c r="AA28" s="258">
        <v>0</v>
      </c>
      <c r="AB28" s="249">
        <v>2</v>
      </c>
      <c r="AC28" s="255">
        <v>0</v>
      </c>
      <c r="AD28" s="256">
        <v>0</v>
      </c>
      <c r="AE28" s="256">
        <v>2</v>
      </c>
      <c r="AF28" s="258">
        <v>0</v>
      </c>
      <c r="AG28" s="249">
        <v>2</v>
      </c>
      <c r="AH28" s="255">
        <v>0</v>
      </c>
      <c r="AI28" s="258">
        <v>0</v>
      </c>
      <c r="AJ28" s="249">
        <v>0</v>
      </c>
      <c r="AK28" s="255">
        <v>1</v>
      </c>
      <c r="AL28" s="258">
        <v>1</v>
      </c>
      <c r="AM28" s="249">
        <v>2</v>
      </c>
      <c r="AN28" s="255">
        <v>0</v>
      </c>
      <c r="AO28" s="259">
        <v>1</v>
      </c>
      <c r="AP28" s="256">
        <v>0</v>
      </c>
      <c r="AQ28" s="259">
        <v>0</v>
      </c>
      <c r="AR28" s="256">
        <v>0</v>
      </c>
      <c r="AS28" s="256">
        <v>1</v>
      </c>
      <c r="AT28" s="259">
        <v>0</v>
      </c>
      <c r="AU28" s="259">
        <v>0</v>
      </c>
      <c r="AV28" s="256">
        <v>0</v>
      </c>
      <c r="AW28" s="259">
        <v>0</v>
      </c>
      <c r="AX28" s="258">
        <v>1</v>
      </c>
      <c r="AY28" s="253">
        <v>3</v>
      </c>
      <c r="AZ28" s="254">
        <v>11</v>
      </c>
      <c r="BA28" s="254">
        <v>8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1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1</v>
      </c>
      <c r="L29" s="261">
        <v>0</v>
      </c>
      <c r="M29" s="261">
        <v>0</v>
      </c>
      <c r="N29" s="261">
        <v>1</v>
      </c>
      <c r="O29" s="261">
        <v>1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4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2</v>
      </c>
      <c r="AB29" s="262">
        <v>3</v>
      </c>
      <c r="AC29" s="255">
        <v>0</v>
      </c>
      <c r="AD29" s="256">
        <v>0</v>
      </c>
      <c r="AE29" s="256">
        <v>1</v>
      </c>
      <c r="AF29" s="258">
        <v>0</v>
      </c>
      <c r="AG29" s="262">
        <v>1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2</v>
      </c>
      <c r="AW29" s="259">
        <v>0</v>
      </c>
      <c r="AX29" s="258">
        <v>0</v>
      </c>
      <c r="AY29" s="253">
        <v>2</v>
      </c>
      <c r="AZ29" s="266">
        <v>10</v>
      </c>
      <c r="BA29" s="266">
        <v>10</v>
      </c>
    </row>
    <row r="30" spans="2:53" s="17" customFormat="1" ht="10.5" customHeight="1">
      <c r="B30" s="48">
        <v>26</v>
      </c>
      <c r="C30" s="49" t="s">
        <v>116</v>
      </c>
      <c r="D30" s="247">
        <v>2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1</v>
      </c>
      <c r="P30" s="248">
        <v>1</v>
      </c>
      <c r="Q30" s="248">
        <v>0</v>
      </c>
      <c r="R30" s="248">
        <v>0</v>
      </c>
      <c r="S30" s="248">
        <v>0</v>
      </c>
      <c r="T30" s="248">
        <v>0</v>
      </c>
      <c r="U30" s="249">
        <v>4</v>
      </c>
      <c r="V30" s="250">
        <v>0</v>
      </c>
      <c r="W30" s="251">
        <v>0</v>
      </c>
      <c r="X30" s="249">
        <v>0</v>
      </c>
      <c r="Y30" s="247">
        <v>1</v>
      </c>
      <c r="Z30" s="248">
        <v>2</v>
      </c>
      <c r="AA30" s="251">
        <v>0</v>
      </c>
      <c r="AB30" s="249">
        <v>3</v>
      </c>
      <c r="AC30" s="247">
        <v>2</v>
      </c>
      <c r="AD30" s="248">
        <v>0</v>
      </c>
      <c r="AE30" s="248">
        <v>1</v>
      </c>
      <c r="AF30" s="251">
        <v>0</v>
      </c>
      <c r="AG30" s="249">
        <v>3</v>
      </c>
      <c r="AH30" s="247">
        <v>1</v>
      </c>
      <c r="AI30" s="251">
        <v>0</v>
      </c>
      <c r="AJ30" s="249">
        <v>1</v>
      </c>
      <c r="AK30" s="247">
        <v>0</v>
      </c>
      <c r="AL30" s="251">
        <v>1</v>
      </c>
      <c r="AM30" s="249">
        <v>1</v>
      </c>
      <c r="AN30" s="247">
        <v>0</v>
      </c>
      <c r="AO30" s="252">
        <v>2</v>
      </c>
      <c r="AP30" s="248">
        <v>0</v>
      </c>
      <c r="AQ30" s="252">
        <v>0</v>
      </c>
      <c r="AR30" s="252">
        <v>0</v>
      </c>
      <c r="AS30" s="252">
        <v>0</v>
      </c>
      <c r="AT30" s="252">
        <v>1</v>
      </c>
      <c r="AU30" s="252">
        <v>0</v>
      </c>
      <c r="AV30" s="252">
        <v>0</v>
      </c>
      <c r="AW30" s="252">
        <v>0</v>
      </c>
      <c r="AX30" s="251">
        <v>1</v>
      </c>
      <c r="AY30" s="267">
        <v>4</v>
      </c>
      <c r="AZ30" s="254">
        <v>16</v>
      </c>
      <c r="BA30" s="254">
        <v>8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0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1</v>
      </c>
      <c r="M31" s="256">
        <v>1</v>
      </c>
      <c r="N31" s="256">
        <v>0</v>
      </c>
      <c r="O31" s="256">
        <v>1</v>
      </c>
      <c r="P31" s="256">
        <v>2</v>
      </c>
      <c r="Q31" s="256">
        <v>0</v>
      </c>
      <c r="R31" s="256">
        <v>0</v>
      </c>
      <c r="S31" s="256">
        <v>0</v>
      </c>
      <c r="T31" s="256">
        <v>0</v>
      </c>
      <c r="U31" s="249">
        <v>6</v>
      </c>
      <c r="V31" s="257">
        <v>0</v>
      </c>
      <c r="W31" s="258">
        <v>0</v>
      </c>
      <c r="X31" s="249">
        <v>0</v>
      </c>
      <c r="Y31" s="255">
        <v>1</v>
      </c>
      <c r="Z31" s="256">
        <v>12</v>
      </c>
      <c r="AA31" s="258">
        <v>0</v>
      </c>
      <c r="AB31" s="249">
        <v>13</v>
      </c>
      <c r="AC31" s="255">
        <v>0</v>
      </c>
      <c r="AD31" s="256">
        <v>0</v>
      </c>
      <c r="AE31" s="256">
        <v>6</v>
      </c>
      <c r="AF31" s="258">
        <v>0</v>
      </c>
      <c r="AG31" s="249">
        <v>6</v>
      </c>
      <c r="AH31" s="255">
        <v>0</v>
      </c>
      <c r="AI31" s="258">
        <v>0</v>
      </c>
      <c r="AJ31" s="249">
        <v>0</v>
      </c>
      <c r="AK31" s="255">
        <v>0</v>
      </c>
      <c r="AL31" s="258">
        <v>1</v>
      </c>
      <c r="AM31" s="249">
        <v>1</v>
      </c>
      <c r="AN31" s="255">
        <v>0</v>
      </c>
      <c r="AO31" s="259">
        <v>3</v>
      </c>
      <c r="AP31" s="256">
        <v>0</v>
      </c>
      <c r="AQ31" s="259">
        <v>0</v>
      </c>
      <c r="AR31" s="259">
        <v>0</v>
      </c>
      <c r="AS31" s="259">
        <v>0</v>
      </c>
      <c r="AT31" s="259">
        <v>1</v>
      </c>
      <c r="AU31" s="259">
        <v>0</v>
      </c>
      <c r="AV31" s="259">
        <v>0</v>
      </c>
      <c r="AW31" s="259">
        <v>0</v>
      </c>
      <c r="AX31" s="258">
        <v>3</v>
      </c>
      <c r="AY31" s="254">
        <v>7</v>
      </c>
      <c r="AZ31" s="254">
        <v>33</v>
      </c>
      <c r="BA31" s="254">
        <v>49</v>
      </c>
    </row>
    <row r="32" spans="2:53" s="17" customFormat="1" ht="10.5" customHeight="1">
      <c r="B32" s="48">
        <v>28</v>
      </c>
      <c r="C32" s="49" t="s">
        <v>118</v>
      </c>
      <c r="D32" s="255">
        <v>2</v>
      </c>
      <c r="E32" s="256">
        <v>0</v>
      </c>
      <c r="F32" s="256">
        <v>0</v>
      </c>
      <c r="G32" s="256">
        <v>1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2</v>
      </c>
      <c r="P32" s="256">
        <v>0</v>
      </c>
      <c r="Q32" s="256">
        <v>1</v>
      </c>
      <c r="R32" s="256">
        <v>0</v>
      </c>
      <c r="S32" s="256">
        <v>0</v>
      </c>
      <c r="T32" s="256">
        <v>0</v>
      </c>
      <c r="U32" s="249">
        <v>6</v>
      </c>
      <c r="V32" s="257">
        <v>0</v>
      </c>
      <c r="W32" s="258">
        <v>0</v>
      </c>
      <c r="X32" s="249">
        <v>0</v>
      </c>
      <c r="Y32" s="255">
        <v>1</v>
      </c>
      <c r="Z32" s="256">
        <v>5</v>
      </c>
      <c r="AA32" s="258">
        <v>2</v>
      </c>
      <c r="AB32" s="249">
        <v>8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3</v>
      </c>
      <c r="AP32" s="256">
        <v>0</v>
      </c>
      <c r="AQ32" s="259">
        <v>0</v>
      </c>
      <c r="AR32" s="259">
        <v>0</v>
      </c>
      <c r="AS32" s="259">
        <v>0</v>
      </c>
      <c r="AT32" s="259">
        <v>1</v>
      </c>
      <c r="AU32" s="259">
        <v>3</v>
      </c>
      <c r="AV32" s="259">
        <v>1</v>
      </c>
      <c r="AW32" s="259">
        <v>0</v>
      </c>
      <c r="AX32" s="258">
        <v>2</v>
      </c>
      <c r="AY32" s="254">
        <v>10</v>
      </c>
      <c r="AZ32" s="254">
        <v>25</v>
      </c>
      <c r="BA32" s="254">
        <v>31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1</v>
      </c>
      <c r="AA33" s="258">
        <v>0</v>
      </c>
      <c r="AB33" s="249">
        <v>1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1</v>
      </c>
      <c r="AM33" s="249">
        <v>1</v>
      </c>
      <c r="AN33" s="255">
        <v>0</v>
      </c>
      <c r="AO33" s="259">
        <v>1</v>
      </c>
      <c r="AP33" s="256">
        <v>0</v>
      </c>
      <c r="AQ33" s="259">
        <v>0</v>
      </c>
      <c r="AR33" s="259">
        <v>1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2</v>
      </c>
      <c r="AZ33" s="254">
        <v>4</v>
      </c>
      <c r="BA33" s="254">
        <v>3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1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1</v>
      </c>
      <c r="V34" s="263">
        <v>0</v>
      </c>
      <c r="W34" s="264">
        <v>0</v>
      </c>
      <c r="X34" s="249">
        <v>0</v>
      </c>
      <c r="Y34" s="260">
        <v>1</v>
      </c>
      <c r="Z34" s="261">
        <v>0</v>
      </c>
      <c r="AA34" s="264">
        <v>0</v>
      </c>
      <c r="AB34" s="249">
        <v>1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1</v>
      </c>
      <c r="AL34" s="258">
        <v>1</v>
      </c>
      <c r="AM34" s="249">
        <v>2</v>
      </c>
      <c r="AN34" s="255">
        <v>1</v>
      </c>
      <c r="AO34" s="259">
        <v>1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1</v>
      </c>
      <c r="AY34" s="266">
        <v>3</v>
      </c>
      <c r="AZ34" s="254">
        <v>7</v>
      </c>
      <c r="BA34" s="254">
        <v>8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1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1</v>
      </c>
      <c r="V35" s="250">
        <v>0</v>
      </c>
      <c r="W35" s="251">
        <v>0</v>
      </c>
      <c r="X35" s="268">
        <v>0</v>
      </c>
      <c r="Y35" s="247">
        <v>0</v>
      </c>
      <c r="Z35" s="248">
        <v>1</v>
      </c>
      <c r="AA35" s="251">
        <v>0</v>
      </c>
      <c r="AB35" s="268">
        <v>1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1</v>
      </c>
      <c r="AW35" s="252">
        <v>0</v>
      </c>
      <c r="AX35" s="251">
        <v>1</v>
      </c>
      <c r="AY35" s="253">
        <v>2</v>
      </c>
      <c r="AZ35" s="267">
        <v>4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1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1</v>
      </c>
      <c r="V36" s="257">
        <v>0</v>
      </c>
      <c r="W36" s="258">
        <v>0</v>
      </c>
      <c r="X36" s="249">
        <v>0</v>
      </c>
      <c r="Y36" s="255">
        <v>2</v>
      </c>
      <c r="Z36" s="256">
        <v>0</v>
      </c>
      <c r="AA36" s="258">
        <v>0</v>
      </c>
      <c r="AB36" s="249">
        <v>2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1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1</v>
      </c>
      <c r="AZ36" s="254">
        <v>4</v>
      </c>
      <c r="BA36" s="254">
        <v>5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1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1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3</v>
      </c>
      <c r="Z37" s="256">
        <v>1</v>
      </c>
      <c r="AA37" s="258">
        <v>0</v>
      </c>
      <c r="AB37" s="249">
        <v>4</v>
      </c>
      <c r="AC37" s="255">
        <v>0</v>
      </c>
      <c r="AD37" s="256">
        <v>0</v>
      </c>
      <c r="AE37" s="256">
        <v>8</v>
      </c>
      <c r="AF37" s="258">
        <v>0</v>
      </c>
      <c r="AG37" s="249">
        <v>8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1</v>
      </c>
      <c r="AO37" s="259">
        <v>1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2</v>
      </c>
      <c r="AZ37" s="254">
        <v>16</v>
      </c>
      <c r="BA37" s="254">
        <v>11</v>
      </c>
    </row>
    <row r="38" spans="2:53" s="17" customFormat="1" ht="10.5" customHeight="1">
      <c r="B38" s="48">
        <v>34</v>
      </c>
      <c r="C38" s="49" t="s">
        <v>124</v>
      </c>
      <c r="D38" s="255">
        <v>1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1</v>
      </c>
      <c r="P38" s="256">
        <v>0</v>
      </c>
      <c r="Q38" s="256">
        <v>0</v>
      </c>
      <c r="R38" s="256">
        <v>3</v>
      </c>
      <c r="S38" s="256">
        <v>0</v>
      </c>
      <c r="T38" s="256">
        <v>0</v>
      </c>
      <c r="U38" s="249">
        <v>5</v>
      </c>
      <c r="V38" s="257">
        <v>0</v>
      </c>
      <c r="W38" s="258">
        <v>0</v>
      </c>
      <c r="X38" s="249">
        <v>0</v>
      </c>
      <c r="Y38" s="255">
        <v>2</v>
      </c>
      <c r="Z38" s="256">
        <v>3</v>
      </c>
      <c r="AA38" s="258">
        <v>0</v>
      </c>
      <c r="AB38" s="249">
        <v>5</v>
      </c>
      <c r="AC38" s="255">
        <v>0</v>
      </c>
      <c r="AD38" s="256">
        <v>0</v>
      </c>
      <c r="AE38" s="256">
        <v>7</v>
      </c>
      <c r="AF38" s="258">
        <v>0</v>
      </c>
      <c r="AG38" s="249">
        <v>7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3</v>
      </c>
      <c r="AP38" s="256">
        <v>0</v>
      </c>
      <c r="AQ38" s="259">
        <v>0</v>
      </c>
      <c r="AR38" s="256">
        <v>0</v>
      </c>
      <c r="AS38" s="256">
        <v>0</v>
      </c>
      <c r="AT38" s="259">
        <v>1</v>
      </c>
      <c r="AU38" s="259">
        <v>1</v>
      </c>
      <c r="AV38" s="256">
        <v>2</v>
      </c>
      <c r="AW38" s="259">
        <v>0</v>
      </c>
      <c r="AX38" s="258">
        <v>1</v>
      </c>
      <c r="AY38" s="253">
        <v>8</v>
      </c>
      <c r="AZ38" s="254">
        <v>25</v>
      </c>
      <c r="BA38" s="254">
        <v>27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1</v>
      </c>
      <c r="M39" s="261">
        <v>0</v>
      </c>
      <c r="N39" s="261">
        <v>0</v>
      </c>
      <c r="O39" s="261">
        <v>1</v>
      </c>
      <c r="P39" s="261">
        <v>1</v>
      </c>
      <c r="Q39" s="261">
        <v>0</v>
      </c>
      <c r="R39" s="261">
        <v>0</v>
      </c>
      <c r="S39" s="261">
        <v>0</v>
      </c>
      <c r="T39" s="261">
        <v>0</v>
      </c>
      <c r="U39" s="262">
        <v>3</v>
      </c>
      <c r="V39" s="263">
        <v>0</v>
      </c>
      <c r="W39" s="264">
        <v>0</v>
      </c>
      <c r="X39" s="262">
        <v>0</v>
      </c>
      <c r="Y39" s="255">
        <v>1</v>
      </c>
      <c r="Z39" s="256">
        <v>0</v>
      </c>
      <c r="AA39" s="258">
        <v>0</v>
      </c>
      <c r="AB39" s="262">
        <v>1</v>
      </c>
      <c r="AC39" s="255">
        <v>0</v>
      </c>
      <c r="AD39" s="256">
        <v>0</v>
      </c>
      <c r="AE39" s="256">
        <v>1</v>
      </c>
      <c r="AF39" s="258">
        <v>0</v>
      </c>
      <c r="AG39" s="262">
        <v>1</v>
      </c>
      <c r="AH39" s="255">
        <v>0</v>
      </c>
      <c r="AI39" s="256">
        <v>0</v>
      </c>
      <c r="AJ39" s="262">
        <v>0</v>
      </c>
      <c r="AK39" s="255">
        <v>1</v>
      </c>
      <c r="AL39" s="258">
        <v>1</v>
      </c>
      <c r="AM39" s="262">
        <v>2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1</v>
      </c>
      <c r="AW39" s="259">
        <v>0</v>
      </c>
      <c r="AX39" s="258">
        <v>1</v>
      </c>
      <c r="AY39" s="253">
        <v>3</v>
      </c>
      <c r="AZ39" s="254">
        <v>10</v>
      </c>
      <c r="BA39" s="254">
        <v>11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2</v>
      </c>
      <c r="AB40" s="249">
        <v>2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1</v>
      </c>
      <c r="AM40" s="249">
        <v>1</v>
      </c>
      <c r="AN40" s="247">
        <v>0</v>
      </c>
      <c r="AO40" s="252">
        <v>2</v>
      </c>
      <c r="AP40" s="248">
        <v>0</v>
      </c>
      <c r="AQ40" s="252">
        <v>0</v>
      </c>
      <c r="AR40" s="248">
        <v>0</v>
      </c>
      <c r="AS40" s="248">
        <v>0</v>
      </c>
      <c r="AT40" s="252">
        <v>1</v>
      </c>
      <c r="AU40" s="252">
        <v>0</v>
      </c>
      <c r="AV40" s="248">
        <v>0</v>
      </c>
      <c r="AW40" s="252">
        <v>0</v>
      </c>
      <c r="AX40" s="251">
        <v>0</v>
      </c>
      <c r="AY40" s="269">
        <v>3</v>
      </c>
      <c r="AZ40" s="267">
        <v>6</v>
      </c>
      <c r="BA40" s="267">
        <v>8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1</v>
      </c>
      <c r="R41" s="256">
        <v>0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1</v>
      </c>
      <c r="Z41" s="256">
        <v>0</v>
      </c>
      <c r="AA41" s="258">
        <v>0</v>
      </c>
      <c r="AB41" s="249">
        <v>1</v>
      </c>
      <c r="AC41" s="255">
        <v>0</v>
      </c>
      <c r="AD41" s="256">
        <v>0</v>
      </c>
      <c r="AE41" s="256">
        <v>2</v>
      </c>
      <c r="AF41" s="258">
        <v>0</v>
      </c>
      <c r="AG41" s="249">
        <v>2</v>
      </c>
      <c r="AH41" s="255">
        <v>0</v>
      </c>
      <c r="AI41" s="258">
        <v>0</v>
      </c>
      <c r="AJ41" s="249">
        <v>0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0</v>
      </c>
      <c r="AV41" s="256">
        <v>0</v>
      </c>
      <c r="AW41" s="259">
        <v>0</v>
      </c>
      <c r="AX41" s="258">
        <v>0</v>
      </c>
      <c r="AY41" s="253">
        <v>0</v>
      </c>
      <c r="AZ41" s="254">
        <v>4</v>
      </c>
      <c r="BA41" s="254">
        <v>6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2</v>
      </c>
      <c r="AA42" s="258">
        <v>2</v>
      </c>
      <c r="AB42" s="249">
        <v>5</v>
      </c>
      <c r="AC42" s="255">
        <v>1</v>
      </c>
      <c r="AD42" s="256">
        <v>0</v>
      </c>
      <c r="AE42" s="256">
        <v>0</v>
      </c>
      <c r="AF42" s="258">
        <v>0</v>
      </c>
      <c r="AG42" s="249">
        <v>1</v>
      </c>
      <c r="AH42" s="255">
        <v>0</v>
      </c>
      <c r="AI42" s="258">
        <v>0</v>
      </c>
      <c r="AJ42" s="249">
        <v>0</v>
      </c>
      <c r="AK42" s="255">
        <v>0</v>
      </c>
      <c r="AL42" s="258">
        <v>1</v>
      </c>
      <c r="AM42" s="249">
        <v>1</v>
      </c>
      <c r="AN42" s="255">
        <v>0</v>
      </c>
      <c r="AO42" s="259">
        <v>2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1</v>
      </c>
      <c r="AW42" s="259">
        <v>0</v>
      </c>
      <c r="AX42" s="258">
        <v>0</v>
      </c>
      <c r="AY42" s="253">
        <v>3</v>
      </c>
      <c r="AZ42" s="254">
        <v>10</v>
      </c>
      <c r="BA42" s="254">
        <v>10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1</v>
      </c>
      <c r="H43" s="256">
        <v>0</v>
      </c>
      <c r="I43" s="256">
        <v>1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1</v>
      </c>
      <c r="S43" s="256">
        <v>0</v>
      </c>
      <c r="T43" s="256">
        <v>0</v>
      </c>
      <c r="U43" s="249">
        <v>3</v>
      </c>
      <c r="V43" s="257">
        <v>0</v>
      </c>
      <c r="W43" s="258">
        <v>0</v>
      </c>
      <c r="X43" s="249">
        <v>0</v>
      </c>
      <c r="Y43" s="255">
        <v>1</v>
      </c>
      <c r="Z43" s="256">
        <v>0</v>
      </c>
      <c r="AA43" s="258">
        <v>0</v>
      </c>
      <c r="AB43" s="249">
        <v>1</v>
      </c>
      <c r="AC43" s="255">
        <v>0</v>
      </c>
      <c r="AD43" s="256">
        <v>0</v>
      </c>
      <c r="AE43" s="256">
        <v>2</v>
      </c>
      <c r="AF43" s="258">
        <v>0</v>
      </c>
      <c r="AG43" s="249">
        <v>2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1</v>
      </c>
      <c r="AY43" s="253">
        <v>2</v>
      </c>
      <c r="AZ43" s="254">
        <v>8</v>
      </c>
      <c r="BA43" s="254">
        <v>6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1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1</v>
      </c>
      <c r="N44" s="256">
        <v>0</v>
      </c>
      <c r="O44" s="256">
        <v>3</v>
      </c>
      <c r="P44" s="256">
        <v>0</v>
      </c>
      <c r="Q44" s="256">
        <v>0</v>
      </c>
      <c r="R44" s="256">
        <v>1</v>
      </c>
      <c r="S44" s="256">
        <v>0</v>
      </c>
      <c r="T44" s="256">
        <v>1</v>
      </c>
      <c r="U44" s="249">
        <v>7</v>
      </c>
      <c r="V44" s="257">
        <v>0</v>
      </c>
      <c r="W44" s="258">
        <v>0</v>
      </c>
      <c r="X44" s="249">
        <v>0</v>
      </c>
      <c r="Y44" s="260">
        <v>4</v>
      </c>
      <c r="Z44" s="261">
        <v>6</v>
      </c>
      <c r="AA44" s="264">
        <v>1</v>
      </c>
      <c r="AB44" s="249">
        <v>11</v>
      </c>
      <c r="AC44" s="260">
        <v>0</v>
      </c>
      <c r="AD44" s="261">
        <v>1</v>
      </c>
      <c r="AE44" s="261">
        <v>3</v>
      </c>
      <c r="AF44" s="264">
        <v>0</v>
      </c>
      <c r="AG44" s="249">
        <v>4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1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1</v>
      </c>
      <c r="AV44" s="261">
        <v>3</v>
      </c>
      <c r="AW44" s="265">
        <v>0</v>
      </c>
      <c r="AX44" s="264">
        <v>3</v>
      </c>
      <c r="AY44" s="270">
        <v>8</v>
      </c>
      <c r="AZ44" s="266">
        <v>30</v>
      </c>
      <c r="BA44" s="266">
        <v>20</v>
      </c>
    </row>
    <row r="45" spans="2:53" s="17" customFormat="1" ht="10.5" customHeight="1">
      <c r="B45" s="48">
        <v>41</v>
      </c>
      <c r="C45" s="49" t="s">
        <v>131</v>
      </c>
      <c r="D45" s="247">
        <v>1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1</v>
      </c>
      <c r="L45" s="248">
        <v>0</v>
      </c>
      <c r="M45" s="248">
        <v>0</v>
      </c>
      <c r="N45" s="248">
        <v>0</v>
      </c>
      <c r="O45" s="248">
        <v>0</v>
      </c>
      <c r="P45" s="248">
        <v>1</v>
      </c>
      <c r="Q45" s="248">
        <v>0</v>
      </c>
      <c r="R45" s="248">
        <v>0</v>
      </c>
      <c r="S45" s="248">
        <v>0</v>
      </c>
      <c r="T45" s="248">
        <v>0</v>
      </c>
      <c r="U45" s="268">
        <v>3</v>
      </c>
      <c r="V45" s="250">
        <v>0</v>
      </c>
      <c r="W45" s="251">
        <v>0</v>
      </c>
      <c r="X45" s="268">
        <v>0</v>
      </c>
      <c r="Y45" s="247">
        <v>4</v>
      </c>
      <c r="Z45" s="248">
        <v>0</v>
      </c>
      <c r="AA45" s="251">
        <v>0</v>
      </c>
      <c r="AB45" s="268">
        <v>4</v>
      </c>
      <c r="AC45" s="247">
        <v>0</v>
      </c>
      <c r="AD45" s="248">
        <v>0</v>
      </c>
      <c r="AE45" s="248">
        <v>1</v>
      </c>
      <c r="AF45" s="251">
        <v>0</v>
      </c>
      <c r="AG45" s="268">
        <v>1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1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1</v>
      </c>
      <c r="AZ45" s="267">
        <v>9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1</v>
      </c>
      <c r="L46" s="256">
        <v>1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3</v>
      </c>
      <c r="V46" s="257">
        <v>0</v>
      </c>
      <c r="W46" s="258">
        <v>0</v>
      </c>
      <c r="X46" s="249">
        <v>0</v>
      </c>
      <c r="Y46" s="255">
        <v>1</v>
      </c>
      <c r="Z46" s="256">
        <v>2</v>
      </c>
      <c r="AA46" s="258">
        <v>2</v>
      </c>
      <c r="AB46" s="249">
        <v>5</v>
      </c>
      <c r="AC46" s="255">
        <v>0</v>
      </c>
      <c r="AD46" s="256">
        <v>0</v>
      </c>
      <c r="AE46" s="256">
        <v>1</v>
      </c>
      <c r="AF46" s="258">
        <v>0</v>
      </c>
      <c r="AG46" s="249">
        <v>1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1</v>
      </c>
      <c r="AY46" s="254">
        <v>1</v>
      </c>
      <c r="AZ46" s="254">
        <v>10</v>
      </c>
      <c r="BA46" s="254">
        <v>3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1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2</v>
      </c>
      <c r="Z47" s="256">
        <v>1</v>
      </c>
      <c r="AA47" s="258">
        <v>0</v>
      </c>
      <c r="AB47" s="249">
        <v>3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2</v>
      </c>
      <c r="AM47" s="249">
        <v>2</v>
      </c>
      <c r="AN47" s="255">
        <v>0</v>
      </c>
      <c r="AO47" s="259">
        <v>2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1</v>
      </c>
      <c r="AX47" s="258">
        <v>0</v>
      </c>
      <c r="AY47" s="254">
        <v>3</v>
      </c>
      <c r="AZ47" s="254">
        <v>9</v>
      </c>
      <c r="BA47" s="254">
        <v>13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1</v>
      </c>
      <c r="M48" s="256">
        <v>1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1</v>
      </c>
      <c r="U48" s="249">
        <v>4</v>
      </c>
      <c r="V48" s="257">
        <v>0</v>
      </c>
      <c r="W48" s="258">
        <v>0</v>
      </c>
      <c r="X48" s="249">
        <v>0</v>
      </c>
      <c r="Y48" s="255">
        <v>6</v>
      </c>
      <c r="Z48" s="256">
        <v>0</v>
      </c>
      <c r="AA48" s="258">
        <v>1</v>
      </c>
      <c r="AB48" s="249">
        <v>7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3</v>
      </c>
      <c r="AO48" s="259">
        <v>2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5</v>
      </c>
      <c r="AZ48" s="254">
        <v>16</v>
      </c>
      <c r="BA48" s="254">
        <v>9</v>
      </c>
    </row>
    <row r="49" spans="2:53" s="17" customFormat="1" ht="10.5" customHeight="1">
      <c r="B49" s="42">
        <v>45</v>
      </c>
      <c r="C49" s="50" t="s">
        <v>135</v>
      </c>
      <c r="D49" s="260">
        <v>2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1</v>
      </c>
      <c r="U49" s="262">
        <v>3</v>
      </c>
      <c r="V49" s="263">
        <v>0</v>
      </c>
      <c r="W49" s="264">
        <v>0</v>
      </c>
      <c r="X49" s="262">
        <v>0</v>
      </c>
      <c r="Y49" s="260">
        <v>1</v>
      </c>
      <c r="Z49" s="261">
        <v>0</v>
      </c>
      <c r="AA49" s="264">
        <v>0</v>
      </c>
      <c r="AB49" s="262">
        <v>1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3</v>
      </c>
      <c r="AM49" s="262">
        <v>3</v>
      </c>
      <c r="AN49" s="260">
        <v>1</v>
      </c>
      <c r="AO49" s="265">
        <v>1</v>
      </c>
      <c r="AP49" s="261">
        <v>1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1</v>
      </c>
      <c r="AW49" s="265">
        <v>0</v>
      </c>
      <c r="AX49" s="264">
        <v>1</v>
      </c>
      <c r="AY49" s="266">
        <v>5</v>
      </c>
      <c r="AZ49" s="266">
        <v>12</v>
      </c>
      <c r="BA49" s="266">
        <v>16</v>
      </c>
    </row>
    <row r="50" spans="2:53" s="17" customFormat="1" ht="10.5" customHeight="1">
      <c r="B50" s="48">
        <v>46</v>
      </c>
      <c r="C50" s="49" t="s">
        <v>136</v>
      </c>
      <c r="D50" s="247">
        <v>3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1</v>
      </c>
      <c r="U50" s="249">
        <v>4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1</v>
      </c>
      <c r="AB50" s="249">
        <v>3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1</v>
      </c>
      <c r="AM50" s="249">
        <v>1</v>
      </c>
      <c r="AN50" s="247">
        <v>0</v>
      </c>
      <c r="AO50" s="252">
        <v>2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1</v>
      </c>
      <c r="AV50" s="248">
        <v>0</v>
      </c>
      <c r="AW50" s="252">
        <v>0</v>
      </c>
      <c r="AX50" s="251">
        <v>2</v>
      </c>
      <c r="AY50" s="253">
        <v>5</v>
      </c>
      <c r="AZ50" s="254">
        <v>14</v>
      </c>
      <c r="BA50" s="254">
        <v>11</v>
      </c>
    </row>
    <row r="51" spans="2:53" s="17" customFormat="1" ht="10.5" customHeight="1">
      <c r="B51" s="42">
        <v>47</v>
      </c>
      <c r="C51" s="50" t="s">
        <v>137</v>
      </c>
      <c r="D51" s="260">
        <v>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1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1</v>
      </c>
      <c r="Z51" s="261">
        <v>2</v>
      </c>
      <c r="AA51" s="264">
        <v>1</v>
      </c>
      <c r="AB51" s="249">
        <v>4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1</v>
      </c>
      <c r="AJ51" s="249">
        <v>1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6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20</v>
      </c>
      <c r="E52" s="271">
        <v>2</v>
      </c>
      <c r="F52" s="271">
        <v>1</v>
      </c>
      <c r="G52" s="271">
        <v>8</v>
      </c>
      <c r="H52" s="271">
        <v>1</v>
      </c>
      <c r="I52" s="271">
        <v>5</v>
      </c>
      <c r="J52" s="271">
        <v>0</v>
      </c>
      <c r="K52" s="271">
        <v>13</v>
      </c>
      <c r="L52" s="271">
        <v>10</v>
      </c>
      <c r="M52" s="271">
        <v>9</v>
      </c>
      <c r="N52" s="271">
        <v>3</v>
      </c>
      <c r="O52" s="271">
        <v>20</v>
      </c>
      <c r="P52" s="271">
        <v>7</v>
      </c>
      <c r="Q52" s="271">
        <v>3</v>
      </c>
      <c r="R52" s="271">
        <v>13</v>
      </c>
      <c r="S52" s="271">
        <v>1</v>
      </c>
      <c r="T52" s="271">
        <v>17</v>
      </c>
      <c r="U52" s="272">
        <v>133</v>
      </c>
      <c r="V52" s="271">
        <v>1</v>
      </c>
      <c r="W52" s="271">
        <v>4</v>
      </c>
      <c r="X52" s="272">
        <v>5</v>
      </c>
      <c r="Y52" s="273">
        <v>85</v>
      </c>
      <c r="Z52" s="271">
        <v>90</v>
      </c>
      <c r="AA52" s="271">
        <v>37</v>
      </c>
      <c r="AB52" s="272">
        <v>212</v>
      </c>
      <c r="AC52" s="271">
        <v>4</v>
      </c>
      <c r="AD52" s="271">
        <v>5</v>
      </c>
      <c r="AE52" s="271">
        <v>99</v>
      </c>
      <c r="AF52" s="271">
        <v>0</v>
      </c>
      <c r="AG52" s="272">
        <v>108</v>
      </c>
      <c r="AH52" s="271">
        <v>7</v>
      </c>
      <c r="AI52" s="271">
        <v>4</v>
      </c>
      <c r="AJ52" s="272">
        <v>11</v>
      </c>
      <c r="AK52" s="271">
        <v>15</v>
      </c>
      <c r="AL52" s="271">
        <v>29</v>
      </c>
      <c r="AM52" s="272">
        <v>44</v>
      </c>
      <c r="AN52" s="271">
        <v>11</v>
      </c>
      <c r="AO52" s="271">
        <v>68</v>
      </c>
      <c r="AP52" s="271">
        <v>2</v>
      </c>
      <c r="AQ52" s="271">
        <v>0</v>
      </c>
      <c r="AR52" s="271">
        <v>1</v>
      </c>
      <c r="AS52" s="271">
        <v>6</v>
      </c>
      <c r="AT52" s="271">
        <v>12</v>
      </c>
      <c r="AU52" s="271">
        <v>15</v>
      </c>
      <c r="AV52" s="271">
        <v>37</v>
      </c>
      <c r="AW52" s="271">
        <v>2</v>
      </c>
      <c r="AX52" s="271">
        <v>58</v>
      </c>
      <c r="AY52" s="272">
        <v>212</v>
      </c>
      <c r="AZ52" s="272">
        <v>725</v>
      </c>
      <c r="BA52" s="272">
        <v>744</v>
      </c>
    </row>
    <row r="53" spans="2:53">
      <c r="AB53" s="19"/>
    </row>
    <row r="54" spans="2:53" ht="13.5">
      <c r="B54" s="201" t="s">
        <v>245</v>
      </c>
    </row>
    <row r="55" spans="2:53" ht="13.5">
      <c r="B55" s="201" t="s">
        <v>246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277</v>
      </c>
      <c r="D1" s="313"/>
      <c r="E1" s="313"/>
      <c r="F1" s="313"/>
      <c r="G1" s="313"/>
      <c r="H1" s="313"/>
      <c r="I1" s="228" t="s">
        <v>278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（令和６年３月７日現在）</v>
      </c>
    </row>
    <row r="4" spans="2:12" ht="30" customHeight="1">
      <c r="B4" s="232"/>
      <c r="C4" s="233"/>
      <c r="D4" s="323" t="s">
        <v>294</v>
      </c>
      <c r="E4" s="324"/>
      <c r="F4" s="325" t="s">
        <v>295</v>
      </c>
      <c r="G4" s="326"/>
      <c r="H4" s="234" t="s">
        <v>279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133169</v>
      </c>
      <c r="E6" s="274">
        <v>100</v>
      </c>
      <c r="F6" s="241">
        <v>130135</v>
      </c>
      <c r="G6" s="242">
        <v>100</v>
      </c>
      <c r="H6" s="180">
        <f>D6-F6</f>
        <v>3034</v>
      </c>
      <c r="I6" s="243">
        <f>IFERROR(H6/F6*100,0)</f>
        <v>2.3314250585929996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26805</v>
      </c>
      <c r="E7" s="275">
        <v>20.128558448287514</v>
      </c>
      <c r="F7" s="176">
        <v>26286</v>
      </c>
      <c r="G7" s="175">
        <v>20.199024090367697</v>
      </c>
      <c r="H7" s="177">
        <f t="shared" ref="H7:H15" si="0">D7-F7</f>
        <v>519</v>
      </c>
      <c r="I7" s="244">
        <f t="shared" ref="I7:I15" si="1">IFERROR(H7/F7*100,0)</f>
        <v>1.9744350604884731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196</v>
      </c>
      <c r="E8" s="275">
        <v>0.14718140107682717</v>
      </c>
      <c r="F8" s="176">
        <v>197</v>
      </c>
      <c r="G8" s="175">
        <v>0.15138125792446305</v>
      </c>
      <c r="H8" s="177">
        <f t="shared" si="0"/>
        <v>-1</v>
      </c>
      <c r="I8" s="244">
        <f t="shared" si="1"/>
        <v>-0.50761421319796951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14211</v>
      </c>
      <c r="E9" s="275">
        <v>10.67140250358567</v>
      </c>
      <c r="F9" s="176">
        <v>14305</v>
      </c>
      <c r="G9" s="175">
        <v>10.992430937103777</v>
      </c>
      <c r="H9" s="177">
        <f t="shared" si="0"/>
        <v>-94</v>
      </c>
      <c r="I9" s="244">
        <f t="shared" si="1"/>
        <v>-0.65711289758825586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2979</v>
      </c>
      <c r="E10" s="275">
        <v>2.2370071112646337</v>
      </c>
      <c r="F10" s="176">
        <v>2883</v>
      </c>
      <c r="G10" s="175">
        <v>2.2153917086102894</v>
      </c>
      <c r="H10" s="177">
        <f t="shared" si="0"/>
        <v>96</v>
      </c>
      <c r="I10" s="244">
        <f t="shared" si="1"/>
        <v>3.3298647242455779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16021</v>
      </c>
      <c r="E11" s="275">
        <v>12.030577686999226</v>
      </c>
      <c r="F11" s="176">
        <v>16323</v>
      </c>
      <c r="G11" s="175">
        <v>12.543128289852845</v>
      </c>
      <c r="H11" s="177">
        <f t="shared" si="0"/>
        <v>-302</v>
      </c>
      <c r="I11" s="244">
        <f t="shared" si="1"/>
        <v>-1.8501500949580345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312</v>
      </c>
      <c r="E12" s="275">
        <v>0.23428876089780656</v>
      </c>
      <c r="F12" s="176">
        <v>325</v>
      </c>
      <c r="G12" s="175">
        <v>0.24974065393629694</v>
      </c>
      <c r="H12" s="177">
        <f t="shared" si="0"/>
        <v>-13</v>
      </c>
      <c r="I12" s="244">
        <f t="shared" si="1"/>
        <v>-4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1135</v>
      </c>
      <c r="E13" s="275">
        <v>0.85230046031734108</v>
      </c>
      <c r="F13" s="176">
        <v>1169</v>
      </c>
      <c r="G13" s="175">
        <v>0.8982979213893264</v>
      </c>
      <c r="H13" s="177">
        <f t="shared" si="0"/>
        <v>-34</v>
      </c>
      <c r="I13" s="244">
        <f t="shared" si="1"/>
        <v>-2.9084687767322497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3203</v>
      </c>
      <c r="E14" s="275">
        <v>2.4052144267810078</v>
      </c>
      <c r="F14" s="177">
        <v>3106</v>
      </c>
      <c r="G14" s="178">
        <v>2.3867522188496562</v>
      </c>
      <c r="H14" s="177">
        <f t="shared" si="0"/>
        <v>97</v>
      </c>
      <c r="I14" s="244">
        <f t="shared" si="1"/>
        <v>3.1229877656149387</v>
      </c>
      <c r="J14" s="111"/>
      <c r="K14" s="111"/>
      <c r="L14" s="111"/>
    </row>
    <row r="15" spans="2:12" ht="32.25" customHeight="1" thickBot="1">
      <c r="B15" s="333" t="s">
        <v>280</v>
      </c>
      <c r="C15" s="334"/>
      <c r="D15" s="181">
        <v>68307</v>
      </c>
      <c r="E15" s="276">
        <v>51.293469200789978</v>
      </c>
      <c r="F15" s="181">
        <v>65541</v>
      </c>
      <c r="G15" s="179">
        <v>50.363852921965645</v>
      </c>
      <c r="H15" s="181">
        <f t="shared" si="0"/>
        <v>2766</v>
      </c>
      <c r="I15" s="245">
        <f t="shared" si="1"/>
        <v>4.2202590744724677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291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令和５年における死傷災害発生状況（死亡災害及び休業4日以上の死傷災害）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（令和６年３月７日現在）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令和５年(１～12月)</v>
      </c>
      <c r="E27" s="317"/>
      <c r="F27" s="316" t="str">
        <f>F4</f>
        <v>令和４年(１～12月)</v>
      </c>
      <c r="G27" s="317"/>
      <c r="H27" s="316" t="str">
        <f>H4</f>
        <v>　　対令和４年比較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68307</v>
      </c>
      <c r="E29" s="242">
        <v>100</v>
      </c>
      <c r="F29" s="277">
        <v>65541</v>
      </c>
      <c r="G29" s="175">
        <v>100</v>
      </c>
      <c r="H29" s="180">
        <f>D29-F29</f>
        <v>2766</v>
      </c>
      <c r="I29" s="243">
        <f>IFERROR(H29/F29*100,0)</f>
        <v>4.2202590744724677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21301</v>
      </c>
      <c r="E30" s="175">
        <v>31.184212452603688</v>
      </c>
      <c r="F30" s="278">
        <v>21249</v>
      </c>
      <c r="G30" s="175">
        <v>32.420927358447379</v>
      </c>
      <c r="H30" s="177">
        <f>D30-F30</f>
        <v>52</v>
      </c>
      <c r="I30" s="244">
        <f>IFERROR(H30/F30*100,0)</f>
        <v>0.24471739846581014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15906</v>
      </c>
      <c r="E31" s="175" t="s">
        <v>285</v>
      </c>
      <c r="F31" s="279">
        <v>16081</v>
      </c>
      <c r="G31" s="175" t="s">
        <v>285</v>
      </c>
      <c r="H31" s="177">
        <f t="shared" ref="H31:H40" si="2">D31-F31</f>
        <v>-175</v>
      </c>
      <c r="I31" s="244">
        <f t="shared" ref="I31:I40" si="3">IFERROR(H31/F31*100,0)</f>
        <v>-1.0882407810459549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1169</v>
      </c>
      <c r="E32" s="175">
        <v>1.7113912190551479</v>
      </c>
      <c r="F32" s="279">
        <v>1112</v>
      </c>
      <c r="G32" s="175">
        <v>1.6966478997879189</v>
      </c>
      <c r="H32" s="177">
        <f t="shared" si="2"/>
        <v>57</v>
      </c>
      <c r="I32" s="244">
        <f t="shared" si="3"/>
        <v>5.1258992805755392</v>
      </c>
    </row>
    <row r="33" spans="2:9" ht="32.25" customHeight="1">
      <c r="B33" s="318" t="s">
        <v>11</v>
      </c>
      <c r="C33" s="319"/>
      <c r="D33" s="177">
        <v>2215</v>
      </c>
      <c r="E33" s="175">
        <v>3.2427130455151012</v>
      </c>
      <c r="F33" s="280">
        <v>2262</v>
      </c>
      <c r="G33" s="175">
        <v>3.4512747745685903</v>
      </c>
      <c r="H33" s="177">
        <f t="shared" si="2"/>
        <v>-47</v>
      </c>
      <c r="I33" s="244">
        <f t="shared" si="3"/>
        <v>-2.0778072502210434</v>
      </c>
    </row>
    <row r="34" spans="2:9" ht="32.25" customHeight="1">
      <c r="B34" s="318" t="s">
        <v>184</v>
      </c>
      <c r="C34" s="319"/>
      <c r="D34" s="177">
        <v>18372</v>
      </c>
      <c r="E34" s="175">
        <v>26.896218542755502</v>
      </c>
      <c r="F34" s="280">
        <v>17036</v>
      </c>
      <c r="G34" s="175">
        <v>25.992889946750893</v>
      </c>
      <c r="H34" s="177">
        <f t="shared" si="2"/>
        <v>1336</v>
      </c>
      <c r="I34" s="244">
        <f t="shared" si="3"/>
        <v>7.8422164827424288</v>
      </c>
    </row>
    <row r="35" spans="2:9" ht="32.25" customHeight="1">
      <c r="B35" s="320" t="s">
        <v>185</v>
      </c>
      <c r="C35" s="321"/>
      <c r="D35" s="177">
        <v>13690</v>
      </c>
      <c r="E35" s="175" t="s">
        <v>285</v>
      </c>
      <c r="F35" s="281">
        <v>12595</v>
      </c>
      <c r="G35" s="175" t="s">
        <v>285</v>
      </c>
      <c r="H35" s="177">
        <f t="shared" si="2"/>
        <v>1095</v>
      </c>
      <c r="I35" s="244">
        <f t="shared" si="3"/>
        <v>8.6939261611750691</v>
      </c>
    </row>
    <row r="36" spans="2:9" ht="32.25" customHeight="1">
      <c r="B36" s="318" t="s">
        <v>12</v>
      </c>
      <c r="C36" s="319"/>
      <c r="D36" s="177">
        <v>9502</v>
      </c>
      <c r="E36" s="175">
        <v>13.910726572679227</v>
      </c>
      <c r="F36" s="281">
        <v>8921</v>
      </c>
      <c r="G36" s="175">
        <v>13.611327260798584</v>
      </c>
      <c r="H36" s="177">
        <f t="shared" si="2"/>
        <v>581</v>
      </c>
      <c r="I36" s="244">
        <f t="shared" si="3"/>
        <v>6.512722788925009</v>
      </c>
    </row>
    <row r="37" spans="2:9" ht="32.25" customHeight="1">
      <c r="B37" s="320" t="s">
        <v>186</v>
      </c>
      <c r="C37" s="321"/>
      <c r="D37" s="177">
        <v>5600</v>
      </c>
      <c r="E37" s="175" t="s">
        <v>285</v>
      </c>
      <c r="F37" s="281">
        <v>5175</v>
      </c>
      <c r="G37" s="175" t="s">
        <v>285</v>
      </c>
      <c r="H37" s="177">
        <f t="shared" si="2"/>
        <v>425</v>
      </c>
      <c r="I37" s="244">
        <f t="shared" si="3"/>
        <v>8.2125603864734309</v>
      </c>
    </row>
    <row r="38" spans="2:9" ht="32.25" customHeight="1">
      <c r="B38" s="318" t="s">
        <v>13</v>
      </c>
      <c r="C38" s="319"/>
      <c r="D38" s="177">
        <v>6733</v>
      </c>
      <c r="E38" s="175">
        <v>9.8569692710849548</v>
      </c>
      <c r="F38" s="281">
        <v>6749</v>
      </c>
      <c r="G38" s="175">
        <v>10.297371111212829</v>
      </c>
      <c r="H38" s="177">
        <f t="shared" si="2"/>
        <v>-16</v>
      </c>
      <c r="I38" s="244">
        <f t="shared" si="3"/>
        <v>-0.2370721588383464</v>
      </c>
    </row>
    <row r="39" spans="2:9" ht="32.25" customHeight="1">
      <c r="B39" s="318" t="s">
        <v>187</v>
      </c>
      <c r="C39" s="319"/>
      <c r="D39" s="177">
        <v>2145</v>
      </c>
      <c r="E39" s="175">
        <v>3.1402345294040144</v>
      </c>
      <c r="F39" s="281">
        <v>1899</v>
      </c>
      <c r="G39" s="175">
        <v>2.8974229871378219</v>
      </c>
      <c r="H39" s="177">
        <f t="shared" si="2"/>
        <v>246</v>
      </c>
      <c r="I39" s="244">
        <f t="shared" si="3"/>
        <v>12.954186413902052</v>
      </c>
    </row>
    <row r="40" spans="2:9" ht="32.25" customHeight="1" thickBot="1">
      <c r="B40" s="327" t="s">
        <v>7</v>
      </c>
      <c r="C40" s="328"/>
      <c r="D40" s="181">
        <v>6870</v>
      </c>
      <c r="E40" s="179">
        <v>10.057534366902367</v>
      </c>
      <c r="F40" s="282">
        <v>6313</v>
      </c>
      <c r="G40" s="175">
        <v>9.6321386612959827</v>
      </c>
      <c r="H40" s="181">
        <f t="shared" si="2"/>
        <v>557</v>
      </c>
      <c r="I40" s="245">
        <f t="shared" si="3"/>
        <v>8.8230635197212095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247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>
      <selection activeCell="B1" sqref="B1:X1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281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（令和６年３月７日現在）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242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20490</v>
      </c>
      <c r="D4" s="59">
        <v>35480</v>
      </c>
      <c r="E4" s="59">
        <v>6805</v>
      </c>
      <c r="F4" s="59">
        <v>5784</v>
      </c>
      <c r="G4" s="59">
        <v>1962</v>
      </c>
      <c r="H4" s="59">
        <v>5733</v>
      </c>
      <c r="I4" s="59">
        <v>13774</v>
      </c>
      <c r="J4" s="59">
        <v>7501</v>
      </c>
      <c r="K4" s="59">
        <v>229</v>
      </c>
      <c r="L4" s="59">
        <v>36</v>
      </c>
      <c r="M4" s="59">
        <v>3576</v>
      </c>
      <c r="N4" s="59">
        <v>599</v>
      </c>
      <c r="O4" s="59">
        <v>100</v>
      </c>
      <c r="P4" s="59">
        <v>84</v>
      </c>
      <c r="Q4" s="59">
        <v>52</v>
      </c>
      <c r="R4" s="59">
        <v>49</v>
      </c>
      <c r="S4" s="59">
        <v>6801</v>
      </c>
      <c r="T4" s="59">
        <v>100</v>
      </c>
      <c r="U4" s="59">
        <v>21435</v>
      </c>
      <c r="V4" s="59">
        <v>2281</v>
      </c>
      <c r="W4" s="59">
        <v>298</v>
      </c>
      <c r="X4" s="70">
        <v>133169</v>
      </c>
      <c r="Y4" s="74"/>
      <c r="Z4" s="74"/>
    </row>
    <row r="5" spans="1:26" ht="32.25" customHeight="1">
      <c r="A5" s="75"/>
      <c r="B5" s="58" t="s">
        <v>3</v>
      </c>
      <c r="C5" s="59">
        <v>2838</v>
      </c>
      <c r="D5" s="59">
        <v>5755</v>
      </c>
      <c r="E5" s="59">
        <v>1295</v>
      </c>
      <c r="F5" s="59">
        <v>1785</v>
      </c>
      <c r="G5" s="59">
        <v>473</v>
      </c>
      <c r="H5" s="59">
        <v>1126</v>
      </c>
      <c r="I5" s="59">
        <v>6311</v>
      </c>
      <c r="J5" s="59">
        <v>2300</v>
      </c>
      <c r="K5" s="59">
        <v>29</v>
      </c>
      <c r="L5" s="59">
        <v>7</v>
      </c>
      <c r="M5" s="59">
        <v>947</v>
      </c>
      <c r="N5" s="59">
        <v>275</v>
      </c>
      <c r="O5" s="59">
        <v>28</v>
      </c>
      <c r="P5" s="59">
        <v>38</v>
      </c>
      <c r="Q5" s="59">
        <v>19</v>
      </c>
      <c r="R5" s="59">
        <v>23</v>
      </c>
      <c r="S5" s="59">
        <v>255</v>
      </c>
      <c r="T5" s="59">
        <v>8</v>
      </c>
      <c r="U5" s="59">
        <v>3095</v>
      </c>
      <c r="V5" s="59">
        <v>167</v>
      </c>
      <c r="W5" s="59">
        <v>31</v>
      </c>
      <c r="X5" s="60">
        <v>26805</v>
      </c>
      <c r="Y5" s="74"/>
      <c r="Z5" s="74"/>
    </row>
    <row r="6" spans="1:26" ht="32.25" customHeight="1">
      <c r="A6" s="75"/>
      <c r="B6" s="58" t="s">
        <v>4</v>
      </c>
      <c r="C6" s="59">
        <v>57</v>
      </c>
      <c r="D6" s="59">
        <v>25</v>
      </c>
      <c r="E6" s="59">
        <v>13</v>
      </c>
      <c r="F6" s="59">
        <v>11</v>
      </c>
      <c r="G6" s="59">
        <v>5</v>
      </c>
      <c r="H6" s="59">
        <v>8</v>
      </c>
      <c r="I6" s="59">
        <v>43</v>
      </c>
      <c r="J6" s="59">
        <v>4</v>
      </c>
      <c r="K6" s="59">
        <v>1</v>
      </c>
      <c r="L6" s="59">
        <v>1</v>
      </c>
      <c r="M6" s="59">
        <v>5</v>
      </c>
      <c r="N6" s="59">
        <v>0</v>
      </c>
      <c r="O6" s="59">
        <v>0</v>
      </c>
      <c r="P6" s="59">
        <v>0</v>
      </c>
      <c r="Q6" s="59">
        <v>1</v>
      </c>
      <c r="R6" s="59">
        <v>0</v>
      </c>
      <c r="S6" s="59">
        <v>7</v>
      </c>
      <c r="T6" s="59">
        <v>0</v>
      </c>
      <c r="U6" s="59">
        <v>14</v>
      </c>
      <c r="V6" s="59">
        <v>1</v>
      </c>
      <c r="W6" s="59">
        <v>0</v>
      </c>
      <c r="X6" s="60">
        <v>196</v>
      </c>
      <c r="Y6" s="74"/>
      <c r="Z6" s="74"/>
    </row>
    <row r="7" spans="1:26" ht="32.25" customHeight="1">
      <c r="A7" s="75"/>
      <c r="B7" s="58" t="s">
        <v>5</v>
      </c>
      <c r="C7" s="61">
        <v>4502</v>
      </c>
      <c r="D7" s="170">
        <v>1582</v>
      </c>
      <c r="E7" s="170">
        <v>631</v>
      </c>
      <c r="F7" s="170">
        <v>1221</v>
      </c>
      <c r="G7" s="170">
        <v>420</v>
      </c>
      <c r="H7" s="170">
        <v>769</v>
      </c>
      <c r="I7" s="170">
        <v>1683</v>
      </c>
      <c r="J7" s="170">
        <v>1214</v>
      </c>
      <c r="K7" s="170">
        <v>96</v>
      </c>
      <c r="L7" s="170">
        <v>12</v>
      </c>
      <c r="M7" s="170">
        <v>302</v>
      </c>
      <c r="N7" s="170">
        <v>83</v>
      </c>
      <c r="O7" s="170">
        <v>47</v>
      </c>
      <c r="P7" s="170">
        <v>10</v>
      </c>
      <c r="Q7" s="170">
        <v>5</v>
      </c>
      <c r="R7" s="170">
        <v>10</v>
      </c>
      <c r="S7" s="170">
        <v>512</v>
      </c>
      <c r="T7" s="170">
        <v>7</v>
      </c>
      <c r="U7" s="170">
        <v>963</v>
      </c>
      <c r="V7" s="170">
        <v>132</v>
      </c>
      <c r="W7" s="171">
        <v>10</v>
      </c>
      <c r="X7" s="62">
        <v>14211</v>
      </c>
      <c r="Y7" s="74"/>
      <c r="Z7" s="74"/>
    </row>
    <row r="8" spans="1:26" ht="32.25" customHeight="1">
      <c r="A8" s="75"/>
      <c r="B8" s="63" t="s">
        <v>213</v>
      </c>
      <c r="C8" s="59">
        <v>270</v>
      </c>
      <c r="D8" s="59">
        <v>775</v>
      </c>
      <c r="E8" s="59">
        <v>150</v>
      </c>
      <c r="F8" s="59">
        <v>33</v>
      </c>
      <c r="G8" s="59">
        <v>11</v>
      </c>
      <c r="H8" s="59">
        <v>119</v>
      </c>
      <c r="I8" s="59">
        <v>135</v>
      </c>
      <c r="J8" s="59">
        <v>25</v>
      </c>
      <c r="K8" s="59">
        <v>5</v>
      </c>
      <c r="L8" s="59">
        <v>0</v>
      </c>
      <c r="M8" s="59">
        <v>33</v>
      </c>
      <c r="N8" s="59">
        <v>34</v>
      </c>
      <c r="O8" s="59">
        <v>3</v>
      </c>
      <c r="P8" s="59">
        <v>0</v>
      </c>
      <c r="Q8" s="59">
        <v>1</v>
      </c>
      <c r="R8" s="59">
        <v>0</v>
      </c>
      <c r="S8" s="59">
        <v>706</v>
      </c>
      <c r="T8" s="59">
        <v>12</v>
      </c>
      <c r="U8" s="59">
        <v>535</v>
      </c>
      <c r="V8" s="59">
        <v>110</v>
      </c>
      <c r="W8" s="59">
        <v>22</v>
      </c>
      <c r="X8" s="60">
        <v>2979</v>
      </c>
      <c r="Y8" s="74"/>
      <c r="Z8" s="74"/>
    </row>
    <row r="9" spans="1:26" ht="32.25" customHeight="1">
      <c r="A9" s="75"/>
      <c r="B9" s="63" t="s">
        <v>228</v>
      </c>
      <c r="C9" s="59">
        <v>4170</v>
      </c>
      <c r="D9" s="59">
        <v>2920</v>
      </c>
      <c r="E9" s="59">
        <v>1137</v>
      </c>
      <c r="F9" s="59">
        <v>667</v>
      </c>
      <c r="G9" s="59">
        <v>386</v>
      </c>
      <c r="H9" s="59">
        <v>819</v>
      </c>
      <c r="I9" s="59">
        <v>1666</v>
      </c>
      <c r="J9" s="59">
        <v>162</v>
      </c>
      <c r="K9" s="59">
        <v>14</v>
      </c>
      <c r="L9" s="59">
        <v>2</v>
      </c>
      <c r="M9" s="59">
        <v>196</v>
      </c>
      <c r="N9" s="59">
        <v>19</v>
      </c>
      <c r="O9" s="59">
        <v>3</v>
      </c>
      <c r="P9" s="59">
        <v>3</v>
      </c>
      <c r="Q9" s="59">
        <v>4</v>
      </c>
      <c r="R9" s="59">
        <v>3</v>
      </c>
      <c r="S9" s="59">
        <v>844</v>
      </c>
      <c r="T9" s="59">
        <v>10</v>
      </c>
      <c r="U9" s="59">
        <v>2858</v>
      </c>
      <c r="V9" s="59">
        <v>113</v>
      </c>
      <c r="W9" s="59">
        <v>25</v>
      </c>
      <c r="X9" s="60">
        <v>16021</v>
      </c>
      <c r="Y9" s="74"/>
      <c r="Z9" s="74"/>
    </row>
    <row r="10" spans="1:26" ht="32.25" customHeight="1">
      <c r="A10" s="75"/>
      <c r="B10" s="63" t="s">
        <v>201</v>
      </c>
      <c r="C10" s="59">
        <v>85</v>
      </c>
      <c r="D10" s="59">
        <v>46</v>
      </c>
      <c r="E10" s="59">
        <v>24</v>
      </c>
      <c r="F10" s="59">
        <v>11</v>
      </c>
      <c r="G10" s="59">
        <v>5</v>
      </c>
      <c r="H10" s="59">
        <v>31</v>
      </c>
      <c r="I10" s="59">
        <v>51</v>
      </c>
      <c r="J10" s="59">
        <v>2</v>
      </c>
      <c r="K10" s="59">
        <v>2</v>
      </c>
      <c r="L10" s="59">
        <v>0</v>
      </c>
      <c r="M10" s="59">
        <v>5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7</v>
      </c>
      <c r="T10" s="59">
        <v>1</v>
      </c>
      <c r="U10" s="59">
        <v>41</v>
      </c>
      <c r="V10" s="59">
        <v>1</v>
      </c>
      <c r="W10" s="59">
        <v>0</v>
      </c>
      <c r="X10" s="60">
        <v>312</v>
      </c>
      <c r="Y10" s="74"/>
      <c r="Z10" s="74"/>
    </row>
    <row r="11" spans="1:26" ht="32.25" customHeight="1">
      <c r="A11" s="75"/>
      <c r="B11" s="58" t="s">
        <v>6</v>
      </c>
      <c r="C11" s="59">
        <v>137</v>
      </c>
      <c r="D11" s="59">
        <v>144</v>
      </c>
      <c r="E11" s="59">
        <v>40</v>
      </c>
      <c r="F11" s="59">
        <v>163</v>
      </c>
      <c r="G11" s="59">
        <v>33</v>
      </c>
      <c r="H11" s="59">
        <v>242</v>
      </c>
      <c r="I11" s="59">
        <v>62</v>
      </c>
      <c r="J11" s="59">
        <v>198</v>
      </c>
      <c r="K11" s="59">
        <v>7</v>
      </c>
      <c r="L11" s="59">
        <v>0</v>
      </c>
      <c r="M11" s="59">
        <v>11</v>
      </c>
      <c r="N11" s="59">
        <v>1</v>
      </c>
      <c r="O11" s="59">
        <v>0</v>
      </c>
      <c r="P11" s="59">
        <v>0</v>
      </c>
      <c r="Q11" s="59">
        <v>0</v>
      </c>
      <c r="R11" s="59">
        <v>1</v>
      </c>
      <c r="S11" s="59">
        <v>9</v>
      </c>
      <c r="T11" s="59">
        <v>0</v>
      </c>
      <c r="U11" s="59">
        <v>64</v>
      </c>
      <c r="V11" s="59">
        <v>22</v>
      </c>
      <c r="W11" s="59">
        <v>1</v>
      </c>
      <c r="X11" s="60">
        <v>1135</v>
      </c>
      <c r="Y11" s="74"/>
      <c r="Z11" s="74"/>
    </row>
    <row r="12" spans="1:26" ht="32.25" customHeight="1">
      <c r="A12" s="79"/>
      <c r="B12" s="82" t="s">
        <v>229</v>
      </c>
      <c r="C12" s="80">
        <v>711</v>
      </c>
      <c r="D12" s="80">
        <v>587</v>
      </c>
      <c r="E12" s="80">
        <v>141</v>
      </c>
      <c r="F12" s="80">
        <v>125</v>
      </c>
      <c r="G12" s="80">
        <v>20</v>
      </c>
      <c r="H12" s="80">
        <v>430</v>
      </c>
      <c r="I12" s="80">
        <v>453</v>
      </c>
      <c r="J12" s="80">
        <v>281</v>
      </c>
      <c r="K12" s="80">
        <v>10</v>
      </c>
      <c r="L12" s="80">
        <v>3</v>
      </c>
      <c r="M12" s="80">
        <v>50</v>
      </c>
      <c r="N12" s="80">
        <v>12</v>
      </c>
      <c r="O12" s="80">
        <v>0</v>
      </c>
      <c r="P12" s="80">
        <v>0</v>
      </c>
      <c r="Q12" s="80">
        <v>2</v>
      </c>
      <c r="R12" s="80">
        <v>1</v>
      </c>
      <c r="S12" s="80">
        <v>41</v>
      </c>
      <c r="T12" s="80">
        <v>4</v>
      </c>
      <c r="U12" s="80">
        <v>278</v>
      </c>
      <c r="V12" s="80">
        <v>49</v>
      </c>
      <c r="W12" s="80">
        <v>5</v>
      </c>
      <c r="X12" s="81">
        <v>3203</v>
      </c>
      <c r="Y12" s="74"/>
      <c r="Z12" s="74"/>
    </row>
    <row r="13" spans="1:26" ht="32.25" customHeight="1" thickBot="1">
      <c r="A13" s="76"/>
      <c r="B13" s="64" t="s">
        <v>182</v>
      </c>
      <c r="C13" s="65">
        <v>7720</v>
      </c>
      <c r="D13" s="65">
        <v>23646</v>
      </c>
      <c r="E13" s="65">
        <v>3374</v>
      </c>
      <c r="F13" s="65">
        <v>1768</v>
      </c>
      <c r="G13" s="65">
        <v>609</v>
      </c>
      <c r="H13" s="65">
        <v>2189</v>
      </c>
      <c r="I13" s="65">
        <v>3370</v>
      </c>
      <c r="J13" s="65">
        <v>3315</v>
      </c>
      <c r="K13" s="65">
        <v>65</v>
      </c>
      <c r="L13" s="65">
        <v>11</v>
      </c>
      <c r="M13" s="65">
        <v>2027</v>
      </c>
      <c r="N13" s="65">
        <v>175</v>
      </c>
      <c r="O13" s="65">
        <v>19</v>
      </c>
      <c r="P13" s="65">
        <v>33</v>
      </c>
      <c r="Q13" s="65">
        <v>20</v>
      </c>
      <c r="R13" s="65">
        <v>11</v>
      </c>
      <c r="S13" s="65">
        <v>4420</v>
      </c>
      <c r="T13" s="65">
        <v>58</v>
      </c>
      <c r="U13" s="65">
        <v>13587</v>
      </c>
      <c r="V13" s="65">
        <v>1686</v>
      </c>
      <c r="W13" s="65">
        <v>204</v>
      </c>
      <c r="X13" s="66">
        <v>68307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290</v>
      </c>
      <c r="Y15" s="74"/>
    </row>
    <row r="16" spans="1:26" ht="17.25">
      <c r="B16" s="54" t="s">
        <v>246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業種、事故の型別死傷災害発生状況（令和5年）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（令和６年３月７日現在）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2591</v>
      </c>
      <c r="D23" s="59">
        <v>7357</v>
      </c>
      <c r="E23" s="59">
        <v>1063</v>
      </c>
      <c r="F23" s="59">
        <v>778</v>
      </c>
      <c r="G23" s="59">
        <v>329</v>
      </c>
      <c r="H23" s="59">
        <v>709</v>
      </c>
      <c r="I23" s="59">
        <v>1422</v>
      </c>
      <c r="J23" s="59">
        <v>1237</v>
      </c>
      <c r="K23" s="59">
        <v>21</v>
      </c>
      <c r="L23" s="59">
        <v>3</v>
      </c>
      <c r="M23" s="59">
        <v>452</v>
      </c>
      <c r="N23" s="59">
        <v>55</v>
      </c>
      <c r="O23" s="59">
        <v>3</v>
      </c>
      <c r="P23" s="59">
        <v>10</v>
      </c>
      <c r="Q23" s="59">
        <v>13</v>
      </c>
      <c r="R23" s="59">
        <v>3</v>
      </c>
      <c r="S23" s="59">
        <v>1606</v>
      </c>
      <c r="T23" s="59">
        <v>15</v>
      </c>
      <c r="U23" s="59">
        <v>3401</v>
      </c>
      <c r="V23" s="59">
        <v>203</v>
      </c>
      <c r="W23" s="59">
        <v>30</v>
      </c>
      <c r="X23" s="70">
        <v>21301</v>
      </c>
      <c r="Y23" s="74"/>
      <c r="Z23" s="74"/>
    </row>
    <row r="24" spans="1:26" ht="32.25" customHeight="1">
      <c r="A24" s="75"/>
      <c r="B24" s="86" t="s">
        <v>191</v>
      </c>
      <c r="C24" s="145">
        <v>1677</v>
      </c>
      <c r="D24" s="145">
        <v>5883</v>
      </c>
      <c r="E24" s="145">
        <v>740</v>
      </c>
      <c r="F24" s="145">
        <v>503</v>
      </c>
      <c r="G24" s="145">
        <v>215</v>
      </c>
      <c r="H24" s="145">
        <v>476</v>
      </c>
      <c r="I24" s="145">
        <v>882</v>
      </c>
      <c r="J24" s="145">
        <v>1024</v>
      </c>
      <c r="K24" s="145">
        <v>11</v>
      </c>
      <c r="L24" s="145">
        <v>1</v>
      </c>
      <c r="M24" s="145">
        <v>360</v>
      </c>
      <c r="N24" s="145">
        <v>38</v>
      </c>
      <c r="O24" s="145">
        <v>2</v>
      </c>
      <c r="P24" s="145">
        <v>5</v>
      </c>
      <c r="Q24" s="145">
        <v>11</v>
      </c>
      <c r="R24" s="145">
        <v>2</v>
      </c>
      <c r="S24" s="145">
        <v>1386</v>
      </c>
      <c r="T24" s="145">
        <v>13</v>
      </c>
      <c r="U24" s="145">
        <v>2508</v>
      </c>
      <c r="V24" s="145">
        <v>149</v>
      </c>
      <c r="W24" s="145">
        <v>20</v>
      </c>
      <c r="X24" s="146">
        <v>15906</v>
      </c>
      <c r="Y24" s="74"/>
      <c r="Z24" s="74"/>
    </row>
    <row r="25" spans="1:26" ht="32.25" customHeight="1">
      <c r="A25" s="301" t="s">
        <v>192</v>
      </c>
      <c r="B25" s="302"/>
      <c r="C25" s="120">
        <v>180</v>
      </c>
      <c r="D25" s="120">
        <v>488</v>
      </c>
      <c r="E25" s="120">
        <v>33</v>
      </c>
      <c r="F25" s="120">
        <v>11</v>
      </c>
      <c r="G25" s="120">
        <v>7</v>
      </c>
      <c r="H25" s="120">
        <v>18</v>
      </c>
      <c r="I25" s="120">
        <v>10</v>
      </c>
      <c r="J25" s="120">
        <v>8</v>
      </c>
      <c r="K25" s="120">
        <v>1</v>
      </c>
      <c r="L25" s="120">
        <v>0</v>
      </c>
      <c r="M25" s="120">
        <v>2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274</v>
      </c>
      <c r="T25" s="120">
        <v>4</v>
      </c>
      <c r="U25" s="120">
        <v>122</v>
      </c>
      <c r="V25" s="120">
        <v>10</v>
      </c>
      <c r="W25" s="120">
        <v>1</v>
      </c>
      <c r="X25" s="146">
        <v>1169</v>
      </c>
      <c r="Y25" s="74"/>
      <c r="Z25" s="74"/>
    </row>
    <row r="26" spans="1:26" ht="32.25" customHeight="1">
      <c r="A26" s="336" t="s">
        <v>193</v>
      </c>
      <c r="B26" s="294"/>
      <c r="C26" s="120">
        <v>143</v>
      </c>
      <c r="D26" s="120">
        <v>639</v>
      </c>
      <c r="E26" s="120">
        <v>89</v>
      </c>
      <c r="F26" s="120">
        <v>19</v>
      </c>
      <c r="G26" s="120">
        <v>28</v>
      </c>
      <c r="H26" s="120">
        <v>48</v>
      </c>
      <c r="I26" s="120">
        <v>92</v>
      </c>
      <c r="J26" s="120">
        <v>11</v>
      </c>
      <c r="K26" s="120">
        <v>2</v>
      </c>
      <c r="L26" s="120">
        <v>0</v>
      </c>
      <c r="M26" s="120">
        <v>20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758</v>
      </c>
      <c r="T26" s="120">
        <v>6</v>
      </c>
      <c r="U26" s="120">
        <v>331</v>
      </c>
      <c r="V26" s="120">
        <v>24</v>
      </c>
      <c r="W26" s="120">
        <v>5</v>
      </c>
      <c r="X26" s="146">
        <v>2215</v>
      </c>
      <c r="Y26" s="74"/>
      <c r="Z26" s="74"/>
    </row>
    <row r="27" spans="1:26" ht="32.25" customHeight="1">
      <c r="A27" s="336" t="s">
        <v>176</v>
      </c>
      <c r="B27" s="294"/>
      <c r="C27" s="120">
        <v>1284</v>
      </c>
      <c r="D27" s="120">
        <v>6494</v>
      </c>
      <c r="E27" s="120">
        <v>868</v>
      </c>
      <c r="F27" s="120">
        <v>176</v>
      </c>
      <c r="G27" s="120">
        <v>49</v>
      </c>
      <c r="H27" s="120">
        <v>611</v>
      </c>
      <c r="I27" s="120">
        <v>346</v>
      </c>
      <c r="J27" s="120">
        <v>326</v>
      </c>
      <c r="K27" s="120">
        <v>8</v>
      </c>
      <c r="L27" s="120">
        <v>4</v>
      </c>
      <c r="M27" s="120">
        <v>201</v>
      </c>
      <c r="N27" s="120">
        <v>29</v>
      </c>
      <c r="O27" s="120">
        <v>5</v>
      </c>
      <c r="P27" s="120">
        <v>1</v>
      </c>
      <c r="Q27" s="120">
        <v>0</v>
      </c>
      <c r="R27" s="120">
        <v>4</v>
      </c>
      <c r="S27" s="120">
        <v>733</v>
      </c>
      <c r="T27" s="120">
        <v>5</v>
      </c>
      <c r="U27" s="120">
        <v>6058</v>
      </c>
      <c r="V27" s="120">
        <v>1055</v>
      </c>
      <c r="W27" s="120">
        <v>115</v>
      </c>
      <c r="X27" s="146">
        <v>18372</v>
      </c>
      <c r="Y27" s="74"/>
      <c r="Z27" s="74"/>
    </row>
    <row r="28" spans="1:26" ht="32.25" customHeight="1">
      <c r="A28" s="75"/>
      <c r="B28" s="87" t="s">
        <v>194</v>
      </c>
      <c r="C28" s="120">
        <v>887</v>
      </c>
      <c r="D28" s="120">
        <v>4655</v>
      </c>
      <c r="E28" s="120">
        <v>675</v>
      </c>
      <c r="F28" s="120">
        <v>135</v>
      </c>
      <c r="G28" s="120">
        <v>37</v>
      </c>
      <c r="H28" s="120">
        <v>489</v>
      </c>
      <c r="I28" s="120">
        <v>234</v>
      </c>
      <c r="J28" s="120">
        <v>257</v>
      </c>
      <c r="K28" s="120">
        <v>4</v>
      </c>
      <c r="L28" s="120">
        <v>4</v>
      </c>
      <c r="M28" s="120">
        <v>166</v>
      </c>
      <c r="N28" s="120">
        <v>20</v>
      </c>
      <c r="O28" s="120">
        <v>3</v>
      </c>
      <c r="P28" s="120">
        <v>1</v>
      </c>
      <c r="Q28" s="120">
        <v>0</v>
      </c>
      <c r="R28" s="120">
        <v>4</v>
      </c>
      <c r="S28" s="120">
        <v>604</v>
      </c>
      <c r="T28" s="120">
        <v>3</v>
      </c>
      <c r="U28" s="120">
        <v>4691</v>
      </c>
      <c r="V28" s="120">
        <v>741</v>
      </c>
      <c r="W28" s="120">
        <v>80</v>
      </c>
      <c r="X28" s="146">
        <v>13690</v>
      </c>
      <c r="Y28" s="74"/>
      <c r="Z28" s="74"/>
    </row>
    <row r="29" spans="1:26" ht="33" customHeight="1">
      <c r="A29" s="336" t="s">
        <v>232</v>
      </c>
      <c r="B29" s="294"/>
      <c r="C29" s="145">
        <v>913</v>
      </c>
      <c r="D29" s="145">
        <v>3227</v>
      </c>
      <c r="E29" s="145">
        <v>441</v>
      </c>
      <c r="F29" s="145">
        <v>305</v>
      </c>
      <c r="G29" s="145">
        <v>60</v>
      </c>
      <c r="H29" s="145">
        <v>257</v>
      </c>
      <c r="I29" s="145">
        <v>359</v>
      </c>
      <c r="J29" s="145">
        <v>1224</v>
      </c>
      <c r="K29" s="145">
        <v>7</v>
      </c>
      <c r="L29" s="145">
        <v>0</v>
      </c>
      <c r="M29" s="145">
        <v>1041</v>
      </c>
      <c r="N29" s="145">
        <v>29</v>
      </c>
      <c r="O29" s="145">
        <v>5</v>
      </c>
      <c r="P29" s="145">
        <v>16</v>
      </c>
      <c r="Q29" s="145">
        <v>3</v>
      </c>
      <c r="R29" s="145">
        <v>2</v>
      </c>
      <c r="S29" s="145">
        <v>218</v>
      </c>
      <c r="T29" s="145">
        <v>5</v>
      </c>
      <c r="U29" s="145">
        <v>1252</v>
      </c>
      <c r="V29" s="145">
        <v>112</v>
      </c>
      <c r="W29" s="145">
        <v>26</v>
      </c>
      <c r="X29" s="146">
        <v>9502</v>
      </c>
      <c r="Y29" s="74"/>
      <c r="Z29" s="74"/>
    </row>
    <row r="30" spans="1:26" ht="32.25" customHeight="1">
      <c r="A30" s="75"/>
      <c r="B30" s="86" t="s">
        <v>233</v>
      </c>
      <c r="C30" s="120">
        <v>382</v>
      </c>
      <c r="D30" s="120">
        <v>1724</v>
      </c>
      <c r="E30" s="120">
        <v>202</v>
      </c>
      <c r="F30" s="120">
        <v>161</v>
      </c>
      <c r="G30" s="120">
        <v>24</v>
      </c>
      <c r="H30" s="120">
        <v>66</v>
      </c>
      <c r="I30" s="120">
        <v>184</v>
      </c>
      <c r="J30" s="120">
        <v>1064</v>
      </c>
      <c r="K30" s="120">
        <v>3</v>
      </c>
      <c r="L30" s="120">
        <v>0</v>
      </c>
      <c r="M30" s="120">
        <v>937</v>
      </c>
      <c r="N30" s="120">
        <v>19</v>
      </c>
      <c r="O30" s="120">
        <v>4</v>
      </c>
      <c r="P30" s="120">
        <v>14</v>
      </c>
      <c r="Q30" s="120">
        <v>3</v>
      </c>
      <c r="R30" s="120">
        <v>2</v>
      </c>
      <c r="S30" s="120">
        <v>194</v>
      </c>
      <c r="T30" s="120">
        <v>1</v>
      </c>
      <c r="U30" s="120">
        <v>561</v>
      </c>
      <c r="V30" s="120">
        <v>43</v>
      </c>
      <c r="W30" s="120">
        <v>12</v>
      </c>
      <c r="X30" s="146">
        <v>5600</v>
      </c>
      <c r="Y30" s="74"/>
      <c r="Z30" s="74"/>
    </row>
    <row r="31" spans="1:26" ht="32.25" customHeight="1">
      <c r="A31" s="336" t="s">
        <v>234</v>
      </c>
      <c r="B31" s="294"/>
      <c r="C31" s="120">
        <v>1245</v>
      </c>
      <c r="D31" s="120">
        <v>2304</v>
      </c>
      <c r="E31" s="120">
        <v>430</v>
      </c>
      <c r="F31" s="120">
        <v>223</v>
      </c>
      <c r="G31" s="120">
        <v>52</v>
      </c>
      <c r="H31" s="120">
        <v>202</v>
      </c>
      <c r="I31" s="120">
        <v>637</v>
      </c>
      <c r="J31" s="120">
        <v>263</v>
      </c>
      <c r="K31" s="120">
        <v>19</v>
      </c>
      <c r="L31" s="120">
        <v>0</v>
      </c>
      <c r="M31" s="120">
        <v>84</v>
      </c>
      <c r="N31" s="120">
        <v>38</v>
      </c>
      <c r="O31" s="120">
        <v>0</v>
      </c>
      <c r="P31" s="120">
        <v>4</v>
      </c>
      <c r="Q31" s="120">
        <v>2</v>
      </c>
      <c r="R31" s="120">
        <v>1</v>
      </c>
      <c r="S31" s="120">
        <v>205</v>
      </c>
      <c r="T31" s="120">
        <v>2</v>
      </c>
      <c r="U31" s="120">
        <v>958</v>
      </c>
      <c r="V31" s="120">
        <v>58</v>
      </c>
      <c r="W31" s="120">
        <v>6</v>
      </c>
      <c r="X31" s="146">
        <v>6733</v>
      </c>
      <c r="Y31" s="74"/>
      <c r="Z31" s="74"/>
    </row>
    <row r="32" spans="1:26" ht="32.25" customHeight="1">
      <c r="A32" s="336" t="s">
        <v>235</v>
      </c>
      <c r="B32" s="294"/>
      <c r="C32" s="145">
        <v>217</v>
      </c>
      <c r="D32" s="145">
        <v>929</v>
      </c>
      <c r="E32" s="145">
        <v>80</v>
      </c>
      <c r="F32" s="145">
        <v>31</v>
      </c>
      <c r="G32" s="145">
        <v>11</v>
      </c>
      <c r="H32" s="145">
        <v>82</v>
      </c>
      <c r="I32" s="145">
        <v>88</v>
      </c>
      <c r="J32" s="145">
        <v>8</v>
      </c>
      <c r="K32" s="145">
        <v>1</v>
      </c>
      <c r="L32" s="145">
        <v>1</v>
      </c>
      <c r="M32" s="145">
        <v>124</v>
      </c>
      <c r="N32" s="145">
        <v>3</v>
      </c>
      <c r="O32" s="145">
        <v>0</v>
      </c>
      <c r="P32" s="145">
        <v>1</v>
      </c>
      <c r="Q32" s="145">
        <v>0</v>
      </c>
      <c r="R32" s="145">
        <v>0</v>
      </c>
      <c r="S32" s="145">
        <v>270</v>
      </c>
      <c r="T32" s="145">
        <v>7</v>
      </c>
      <c r="U32" s="145">
        <v>243</v>
      </c>
      <c r="V32" s="145">
        <v>42</v>
      </c>
      <c r="W32" s="145">
        <v>7</v>
      </c>
      <c r="X32" s="146">
        <v>2145</v>
      </c>
      <c r="Y32" s="74"/>
      <c r="Z32" s="74"/>
    </row>
    <row r="33" spans="1:26" ht="32.25" customHeight="1" thickBot="1">
      <c r="A33" s="335" t="s">
        <v>236</v>
      </c>
      <c r="B33" s="296"/>
      <c r="C33" s="121">
        <v>1147</v>
      </c>
      <c r="D33" s="121">
        <v>2208</v>
      </c>
      <c r="E33" s="121">
        <v>370</v>
      </c>
      <c r="F33" s="121">
        <v>225</v>
      </c>
      <c r="G33" s="121">
        <v>73</v>
      </c>
      <c r="H33" s="121">
        <v>262</v>
      </c>
      <c r="I33" s="121">
        <v>416</v>
      </c>
      <c r="J33" s="121">
        <v>238</v>
      </c>
      <c r="K33" s="121">
        <v>6</v>
      </c>
      <c r="L33" s="121">
        <v>3</v>
      </c>
      <c r="M33" s="121">
        <v>103</v>
      </c>
      <c r="N33" s="121">
        <v>21</v>
      </c>
      <c r="O33" s="121">
        <v>6</v>
      </c>
      <c r="P33" s="121">
        <v>1</v>
      </c>
      <c r="Q33" s="121">
        <v>2</v>
      </c>
      <c r="R33" s="121">
        <v>1</v>
      </c>
      <c r="S33" s="121">
        <v>356</v>
      </c>
      <c r="T33" s="121">
        <v>14</v>
      </c>
      <c r="U33" s="121">
        <v>1222</v>
      </c>
      <c r="V33" s="121">
        <v>182</v>
      </c>
      <c r="W33" s="121">
        <v>14</v>
      </c>
      <c r="X33" s="147">
        <v>6870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D50708E6-6BC8-42F3-BCC1-25080BD7E9B7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8B97BE19-CDDD-400E-817A-CFDD13F7EC12"/>
    <ds:schemaRef ds:uri="http://schemas.openxmlformats.org/package/2006/metadata/core-properties"/>
    <ds:schemaRef ds:uri="http://purl.org/dc/elements/1.1/"/>
    <ds:schemaRef ds:uri="http://www.w3.org/XML/1998/namespace"/>
    <ds:schemaRef ds:uri="fa0638aa-9797-446d-94cd-f00383e284b7"/>
    <ds:schemaRef ds:uri="http://purl.org/dc/terms/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死亡災害（令和５年、業種・事故の型別） </vt:lpstr>
      <vt:lpstr>死亡災害（令和４年、業種・事故の型別）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死傷災害（令和５年、業種・事故の型別）</vt:lpstr>
      <vt:lpstr>死傷災害（令和４年、業種・事故の型別）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'死傷災害（令和４年、業種・事故の型別）'!Print_Area</vt:lpstr>
      <vt:lpstr>'死傷災害（令和５年、業種・事故の型別）'!Print_Area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2024-03-13T07:38:52Z</cp:lastPrinted>
  <dcterms:created xsi:type="dcterms:W3CDTF">2003-03-14T06:09:36Z</dcterms:created>
  <dcterms:modified xsi:type="dcterms:W3CDTF">2024-03-13T07:39:50Z</dcterms:modified>
  <cp:contentStatus/>
</cp:coreProperties>
</file>