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302000_労働基準局安全衛生部　安全課\業務班\00災害統計\R4年災害統計\0410\03HP掲載\掲載データ\"/>
    </mc:Choice>
  </mc:AlternateContent>
  <bookViews>
    <workbookView xWindow="2385" yWindow="120" windowWidth="9675" windowHeight="5310" tabRatio="867"/>
  </bookViews>
  <sheets>
    <sheet name="表紙" sheetId="1" r:id="rId1"/>
    <sheet name="死亡災害(業種別）" sheetId="2" r:id="rId2"/>
    <sheet name="死亡災害（令和４年、業種・事故の型別） " sheetId="3" r:id="rId3"/>
    <sheet name="死亡災害（令和３年、業種・事故の型別）" sheetId="4" r:id="rId4"/>
    <sheet name="死亡災害（対前年増減) " sheetId="5" r:id="rId5"/>
    <sheet name="死亡災害(月・業種別）" sheetId="6" r:id="rId6"/>
    <sheet name="死亡災害(都道府県・業種別" sheetId="7" r:id="rId7"/>
    <sheet name="死傷災害（業種別）" sheetId="8" r:id="rId8"/>
    <sheet name="死傷災害（令和４年、業種・事故の型別）" sheetId="9" r:id="rId9"/>
    <sheet name="死傷災害（令和３年、業種・事故の型別）" sheetId="10" r:id="rId10"/>
    <sheet name="死傷災害（対前年増減)" sheetId="11" r:id="rId11"/>
  </sheets>
  <definedNames>
    <definedName name="_xlnm._FilterDatabase" localSheetId="6" hidden="1">'死亡災害(都道府県・業種別'!$B$4:$BA$4</definedName>
    <definedName name="Z_0B427805_CC26_4BE8_A809_36FD7316EA37_.wvu.FilterData" localSheetId="6" hidden="1">'死亡災害(都道府県・業種別'!$B$4:$BA$4</definedName>
    <definedName name="Z_0B427805_CC26_4BE8_A809_36FD7316EA37_.wvu.PrintArea" localSheetId="7" hidden="1">'死傷災害（業種別）'!$B$1:$L$42</definedName>
    <definedName name="Z_0B427805_CC26_4BE8_A809_36FD7316EA37_.wvu.PrintArea" localSheetId="6" hidden="1">'死亡災害(都道府県・業種別'!$A$1:$BA$52</definedName>
  </definedNames>
  <calcPr calcId="162913"/>
  <customWorkbookViews>
    <customWorkbookView name="厚生労働省ネットワークシステム - 個人用ビュー" guid="{0B427805-CC26-4BE8-A809-36FD7316EA37}" mergeInterval="0" personalView="1" xWindow="119" yWindow="26" windowWidth="946" windowHeight="915" tabRatio="867" activeSheetId="8"/>
  </customWorkbookViews>
</workbook>
</file>

<file path=xl/calcChain.xml><?xml version="1.0" encoding="utf-8"?>
<calcChain xmlns="http://schemas.openxmlformats.org/spreadsheetml/2006/main">
  <c r="B20" i="10" l="1"/>
  <c r="D26" i="8"/>
  <c r="B20" i="4"/>
  <c r="L6" i="8"/>
  <c r="M6" i="8"/>
  <c r="L7" i="8"/>
  <c r="M7" i="8"/>
  <c r="L8" i="8"/>
  <c r="M8" i="8"/>
  <c r="L9" i="8"/>
  <c r="M9" i="8"/>
  <c r="L10" i="8"/>
  <c r="M10" i="8"/>
  <c r="L11" i="8"/>
  <c r="M11" i="8"/>
  <c r="L12" i="8"/>
  <c r="M12" i="8"/>
  <c r="L13" i="8"/>
  <c r="M13" i="8"/>
  <c r="L14" i="8"/>
  <c r="M14" i="8"/>
  <c r="L15" i="8"/>
  <c r="M15" i="8"/>
  <c r="I38" i="2"/>
  <c r="J38" i="2"/>
  <c r="K9" i="2"/>
  <c r="L9" i="2"/>
  <c r="I9" i="2"/>
  <c r="J9" i="2"/>
  <c r="L26" i="8"/>
  <c r="K42" i="2"/>
  <c r="K41" i="2"/>
  <c r="L41" i="2"/>
  <c r="K40" i="2"/>
  <c r="L40" i="2"/>
  <c r="K39" i="2"/>
  <c r="L39" i="2"/>
  <c r="K38" i="2"/>
  <c r="L38" i="2"/>
  <c r="K8" i="2"/>
  <c r="L8" i="2"/>
  <c r="J7" i="8"/>
  <c r="K7" i="8"/>
  <c r="J28" i="8"/>
  <c r="K28" i="8"/>
  <c r="I36" i="2"/>
  <c r="J6" i="8"/>
  <c r="K6" i="8"/>
  <c r="I10" i="2"/>
  <c r="J10" i="2"/>
  <c r="D4" i="5"/>
  <c r="C4" i="5"/>
  <c r="K36" i="2"/>
  <c r="G36" i="2"/>
  <c r="E36" i="2"/>
  <c r="C36" i="2"/>
  <c r="J15" i="8"/>
  <c r="K15" i="8"/>
  <c r="L39" i="8"/>
  <c r="M39" i="8"/>
  <c r="L38" i="8"/>
  <c r="M38" i="8"/>
  <c r="L37" i="8"/>
  <c r="M37" i="8"/>
  <c r="L36" i="8"/>
  <c r="M36" i="8"/>
  <c r="L35" i="8"/>
  <c r="M35" i="8"/>
  <c r="L34" i="8"/>
  <c r="M34" i="8"/>
  <c r="L33" i="8"/>
  <c r="M33" i="8"/>
  <c r="L32" i="8"/>
  <c r="M32" i="8"/>
  <c r="L31" i="8"/>
  <c r="M31" i="8"/>
  <c r="L30" i="8"/>
  <c r="M30" i="8"/>
  <c r="L29" i="8"/>
  <c r="M29" i="8"/>
  <c r="L28" i="8"/>
  <c r="M28" i="8"/>
  <c r="M3" i="8"/>
  <c r="M25" i="8"/>
  <c r="X2" i="3"/>
  <c r="X21" i="3"/>
  <c r="H26" i="8"/>
  <c r="C4" i="11"/>
  <c r="D4" i="11"/>
  <c r="E4" i="11"/>
  <c r="F4" i="11"/>
  <c r="G4" i="11"/>
  <c r="H4" i="11"/>
  <c r="I4" i="11"/>
  <c r="J4" i="11"/>
  <c r="K4" i="11"/>
  <c r="L4" i="11"/>
  <c r="M4" i="11"/>
  <c r="N4" i="11"/>
  <c r="O4" i="11"/>
  <c r="P4" i="11"/>
  <c r="Q4" i="11"/>
  <c r="R4" i="11"/>
  <c r="S4" i="11"/>
  <c r="T4" i="11"/>
  <c r="U4" i="11"/>
  <c r="V4" i="11"/>
  <c r="W4" i="11"/>
  <c r="X4" i="11"/>
  <c r="C5" i="11"/>
  <c r="D5" i="11"/>
  <c r="E5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S5" i="11"/>
  <c r="T5" i="11"/>
  <c r="U5" i="11"/>
  <c r="V5" i="11"/>
  <c r="W5" i="11"/>
  <c r="X5" i="11"/>
  <c r="C6" i="11"/>
  <c r="D6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C7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C8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C9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C12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C23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C31" i="1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B20" i="9"/>
  <c r="J8" i="8"/>
  <c r="K8" i="8"/>
  <c r="J9" i="8"/>
  <c r="K9" i="8"/>
  <c r="J10" i="8"/>
  <c r="K10" i="8"/>
  <c r="J11" i="8"/>
  <c r="K11" i="8"/>
  <c r="J12" i="8"/>
  <c r="K12" i="8"/>
  <c r="J13" i="8"/>
  <c r="K13" i="8"/>
  <c r="J14" i="8"/>
  <c r="K14" i="8"/>
  <c r="C23" i="8"/>
  <c r="F26" i="8"/>
  <c r="J26" i="8"/>
  <c r="J29" i="8"/>
  <c r="K29" i="8"/>
  <c r="J30" i="8"/>
  <c r="K30" i="8"/>
  <c r="J31" i="8"/>
  <c r="K31" i="8"/>
  <c r="J32" i="8"/>
  <c r="K32" i="8"/>
  <c r="J33" i="8"/>
  <c r="K33" i="8"/>
  <c r="J34" i="8"/>
  <c r="K34" i="8"/>
  <c r="J35" i="8"/>
  <c r="K35" i="8"/>
  <c r="J36" i="8"/>
  <c r="K36" i="8"/>
  <c r="J37" i="8"/>
  <c r="K37" i="8"/>
  <c r="J38" i="8"/>
  <c r="K38" i="8"/>
  <c r="J39" i="8"/>
  <c r="K39" i="8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B20" i="3"/>
  <c r="X21" i="5"/>
  <c r="I8" i="2"/>
  <c r="J8" i="2"/>
  <c r="K10" i="2"/>
  <c r="L10" i="2"/>
  <c r="I11" i="2"/>
  <c r="J11" i="2"/>
  <c r="K11" i="2"/>
  <c r="L11" i="2"/>
  <c r="I12" i="2"/>
  <c r="K12" i="2"/>
  <c r="L12" i="2"/>
  <c r="I13" i="2"/>
  <c r="J13" i="2"/>
  <c r="K13" i="2"/>
  <c r="L13" i="2"/>
  <c r="I14" i="2"/>
  <c r="K14" i="2"/>
  <c r="L14" i="2"/>
  <c r="I15" i="2"/>
  <c r="J15" i="2"/>
  <c r="K15" i="2"/>
  <c r="L15" i="2"/>
  <c r="I16" i="2"/>
  <c r="J16" i="2"/>
  <c r="K16" i="2"/>
  <c r="L16" i="2"/>
  <c r="I17" i="2"/>
  <c r="J17" i="2"/>
  <c r="K17" i="2"/>
  <c r="L17" i="2"/>
  <c r="A32" i="2"/>
  <c r="I39" i="2"/>
  <c r="J39" i="2"/>
  <c r="I40" i="2"/>
  <c r="J40" i="2"/>
  <c r="I41" i="2"/>
  <c r="I42" i="2"/>
  <c r="I43" i="2"/>
  <c r="K43" i="2"/>
  <c r="I44" i="2"/>
  <c r="K44" i="2"/>
  <c r="I45" i="2"/>
  <c r="J45" i="2"/>
  <c r="K45" i="2"/>
  <c r="L45" i="2"/>
  <c r="I46" i="2"/>
  <c r="K46" i="2"/>
  <c r="I47" i="2"/>
  <c r="J47" i="2"/>
  <c r="K47" i="2"/>
  <c r="L47" i="2"/>
  <c r="I48" i="2"/>
  <c r="J48" i="2"/>
  <c r="K48" i="2"/>
  <c r="L48" i="2"/>
  <c r="I49" i="2"/>
  <c r="J49" i="2"/>
  <c r="K49" i="2"/>
  <c r="L49" i="2"/>
  <c r="L35" i="2"/>
  <c r="X2" i="5"/>
  <c r="BA2" i="7"/>
  <c r="J2" i="6"/>
  <c r="X2" i="11"/>
  <c r="X21" i="11"/>
  <c r="X2" i="9"/>
  <c r="X21" i="9"/>
</calcChain>
</file>

<file path=xl/sharedStrings.xml><?xml version="1.0" encoding="utf-8"?>
<sst xmlns="http://schemas.openxmlformats.org/spreadsheetml/2006/main" count="746" uniqueCount="282">
  <si>
    <t>業種</t>
  </si>
  <si>
    <t>増減数(人)</t>
  </si>
  <si>
    <t>増減率(％）</t>
  </si>
  <si>
    <t>製造業</t>
  </si>
  <si>
    <t>鉱業</t>
  </si>
  <si>
    <t>建設業</t>
  </si>
  <si>
    <t>林業</t>
  </si>
  <si>
    <t>その他</t>
  </si>
  <si>
    <t>（注）　１　死亡災害報告より作成したもの</t>
  </si>
  <si>
    <t>　　　　２　「－」は減少を示す。</t>
  </si>
  <si>
    <t>商業</t>
  </si>
  <si>
    <t>金融・広告</t>
  </si>
  <si>
    <t>通信</t>
  </si>
  <si>
    <t>接客・娯楽</t>
  </si>
  <si>
    <t>清掃・と畜</t>
  </si>
  <si>
    <t>食</t>
  </si>
  <si>
    <t>繊</t>
  </si>
  <si>
    <t>衣</t>
  </si>
  <si>
    <t>木</t>
  </si>
  <si>
    <t>家</t>
  </si>
  <si>
    <t>パ</t>
  </si>
  <si>
    <t>印</t>
  </si>
  <si>
    <t>化</t>
  </si>
  <si>
    <t>窯</t>
  </si>
  <si>
    <t>鉄</t>
  </si>
  <si>
    <t>非</t>
  </si>
  <si>
    <t>金</t>
  </si>
  <si>
    <t>一</t>
  </si>
  <si>
    <t>電</t>
  </si>
  <si>
    <t>輸</t>
  </si>
  <si>
    <t>ガ</t>
  </si>
  <si>
    <t>製</t>
  </si>
  <si>
    <t>製造</t>
  </si>
  <si>
    <t>鉱</t>
  </si>
  <si>
    <t>土</t>
  </si>
  <si>
    <t>建</t>
  </si>
  <si>
    <t>建設</t>
  </si>
  <si>
    <t>旅</t>
  </si>
  <si>
    <t>貨</t>
  </si>
  <si>
    <t>運</t>
  </si>
  <si>
    <t>運輸</t>
  </si>
  <si>
    <t>陸</t>
  </si>
  <si>
    <t>港</t>
  </si>
  <si>
    <t>貨物</t>
  </si>
  <si>
    <t>農</t>
  </si>
  <si>
    <t>林</t>
  </si>
  <si>
    <t>農林</t>
  </si>
  <si>
    <t>畜</t>
  </si>
  <si>
    <t>商</t>
  </si>
  <si>
    <t>映</t>
  </si>
  <si>
    <t>通</t>
  </si>
  <si>
    <t>教</t>
  </si>
  <si>
    <t>保</t>
  </si>
  <si>
    <t>接</t>
  </si>
  <si>
    <t>清</t>
  </si>
  <si>
    <t>官</t>
  </si>
  <si>
    <t>他</t>
  </si>
  <si>
    <t>他計</t>
  </si>
  <si>
    <t>合計</t>
  </si>
  <si>
    <t>前年</t>
  </si>
  <si>
    <t>料</t>
  </si>
  <si>
    <t>維</t>
  </si>
  <si>
    <t>服</t>
  </si>
  <si>
    <t>材</t>
  </si>
  <si>
    <t>具</t>
  </si>
  <si>
    <t>ル</t>
  </si>
  <si>
    <t>刷</t>
  </si>
  <si>
    <t>学</t>
  </si>
  <si>
    <t>業</t>
  </si>
  <si>
    <t>鋼</t>
  </si>
  <si>
    <t>属</t>
  </si>
  <si>
    <t>般</t>
  </si>
  <si>
    <t>気</t>
  </si>
  <si>
    <t>送</t>
  </si>
  <si>
    <t>ス</t>
  </si>
  <si>
    <t>　計</t>
  </si>
  <si>
    <t>石</t>
  </si>
  <si>
    <t>築</t>
  </si>
  <si>
    <t>道</t>
  </si>
  <si>
    <t>客</t>
  </si>
  <si>
    <t>物</t>
  </si>
  <si>
    <t>上</t>
  </si>
  <si>
    <t>湾</t>
  </si>
  <si>
    <t>水</t>
  </si>
  <si>
    <t>広</t>
  </si>
  <si>
    <t>演</t>
  </si>
  <si>
    <t>信</t>
  </si>
  <si>
    <t>研</t>
  </si>
  <si>
    <t>衛</t>
  </si>
  <si>
    <t>娯</t>
  </si>
  <si>
    <t>公</t>
  </si>
  <si>
    <t>同期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</si>
  <si>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</si>
  <si>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</si>
  <si>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</si>
  <si>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</si>
  <si>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</si>
  <si>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</si>
  <si>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</si>
  <si>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</si>
  <si>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</si>
  <si>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</si>
  <si>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</si>
  <si>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</si>
  <si>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</si>
  <si>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</si>
  <si>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</si>
  <si>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</si>
  <si>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</si>
  <si>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</si>
  <si>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</si>
  <si>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</si>
  <si>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</si>
  <si>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</si>
  <si>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</si>
  <si>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</si>
  <si>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</si>
  <si>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</si>
  <si>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</si>
  <si>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</si>
  <si>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</si>
  <si>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</si>
  <si>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</si>
  <si>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</si>
  <si>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</si>
  <si>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</si>
  <si>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</si>
  <si>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</si>
  <si>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</si>
  <si>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</si>
  <si>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</si>
  <si>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</si>
  <si>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</si>
  <si>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</si>
  <si>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</si>
  <si>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</si>
  <si>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</si>
  <si>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</si>
  <si>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</si>
  <si>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局　名</t>
    <rPh sb="0" eb="3">
      <t>キョクメイ</t>
    </rPh>
    <phoneticPr fontId="10"/>
  </si>
  <si>
    <t>合　計</t>
    <rPh sb="0" eb="3">
      <t>ゴウケイ</t>
    </rPh>
    <phoneticPr fontId="10"/>
  </si>
  <si>
    <t>月別</t>
  </si>
  <si>
    <t>港湾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</si>
  <si>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</si>
  <si>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</si>
  <si>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</si>
  <si>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</si>
  <si>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</si>
  <si>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</si>
  <si>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</si>
  <si>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</si>
  <si>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</si>
  <si>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</si>
  <si>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</si>
  <si>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</si>
  <si>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墜落・転落</t>
  </si>
  <si>
    <t>転倒</t>
  </si>
  <si>
    <t>激突</t>
  </si>
  <si>
    <t>飛来・落下</t>
  </si>
  <si>
    <t>崩壊・倒壊</t>
  </si>
  <si>
    <t>激突され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</si>
  <si>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</si>
  <si>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</si>
  <si>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</si>
  <si>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</si>
  <si>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</si>
  <si>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</si>
  <si>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</si>
  <si>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</si>
  <si>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</si>
  <si>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</si>
  <si>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</si>
  <si>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分類不能</t>
  </si>
  <si>
    <t>全産業</t>
  </si>
  <si>
    <t>厚生労働省労働基準局安全衛生部安全課</t>
    <rPh sb="10" eb="12">
      <t>アンゼン</t>
    </rPh>
    <rPh sb="12" eb="15">
      <t>エイセイブ</t>
    </rPh>
    <phoneticPr fontId="7"/>
  </si>
  <si>
    <t>死傷者数(人)</t>
  </si>
  <si>
    <t>構成比（％）</t>
  </si>
  <si>
    <t>全産業</t>
    <rPh sb="0" eb="1">
      <t>ゼン</t>
    </rPh>
    <phoneticPr fontId="2"/>
  </si>
  <si>
    <t>保健衛生業</t>
    <rPh sb="0" eb="2">
      <t>ホケン</t>
    </rPh>
    <rPh sb="2" eb="4">
      <t>エイセイ</t>
    </rPh>
    <rPh sb="4" eb="5">
      <t>ギョウ</t>
    </rPh>
    <phoneticPr fontId="2"/>
  </si>
  <si>
    <t>警備業</t>
    <rPh sb="0" eb="2">
      <t>ケイビ</t>
    </rPh>
    <rPh sb="2" eb="3">
      <t>ギョウ</t>
    </rPh>
    <phoneticPr fontId="2"/>
  </si>
  <si>
    <t>交通運輸事業</t>
  </si>
  <si>
    <t>陸上貨物運送事業</t>
  </si>
  <si>
    <t>農業、畜産・水産業</t>
    <rPh sb="0" eb="2">
      <t>ノウギョウ</t>
    </rPh>
    <rPh sb="3" eb="5">
      <t>チクサン</t>
    </rPh>
    <rPh sb="6" eb="8">
      <t>スイサン</t>
    </rPh>
    <rPh sb="8" eb="9">
      <t>ギョウ</t>
    </rPh>
    <phoneticPr fontId="1"/>
  </si>
  <si>
    <t>第三次産業</t>
    <rPh sb="0" eb="3">
      <t>ダイサンジ</t>
    </rPh>
    <rPh sb="3" eb="5">
      <t>サンギョウ</t>
    </rPh>
    <phoneticPr fontId="1"/>
  </si>
  <si>
    <t>第三次産業</t>
    <rPh sb="0" eb="3">
      <t>ダイサンジ</t>
    </rPh>
    <rPh sb="3" eb="5">
      <t>サンギョウ</t>
    </rPh>
    <phoneticPr fontId="2"/>
  </si>
  <si>
    <t>うち小売業</t>
    <rPh sb="2" eb="5">
      <t>コウリギョウ</t>
    </rPh>
    <phoneticPr fontId="7"/>
  </si>
  <si>
    <t>保健衛生業</t>
    <rPh sb="0" eb="2">
      <t>ホケン</t>
    </rPh>
    <rPh sb="2" eb="4">
      <t>エイセイ</t>
    </rPh>
    <rPh sb="4" eb="5">
      <t>ギョウ</t>
    </rPh>
    <phoneticPr fontId="19"/>
  </si>
  <si>
    <t>うち社会福祉施設</t>
    <rPh sb="2" eb="4">
      <t>シャカイ</t>
    </rPh>
    <rPh sb="4" eb="6">
      <t>フクシ</t>
    </rPh>
    <rPh sb="6" eb="8">
      <t>シセツ</t>
    </rPh>
    <phoneticPr fontId="7"/>
  </si>
  <si>
    <t>うち飲食店</t>
    <rPh sb="2" eb="5">
      <t>インショクテン</t>
    </rPh>
    <phoneticPr fontId="7"/>
  </si>
  <si>
    <t>警備業</t>
    <rPh sb="0" eb="2">
      <t>ケイビ</t>
    </rPh>
    <rPh sb="2" eb="3">
      <t>ギョウ</t>
    </rPh>
    <phoneticPr fontId="19"/>
  </si>
  <si>
    <t>農業、畜産・水産業</t>
  </si>
  <si>
    <t>業種欄「第三次産業」の内訳</t>
    <rPh sb="0" eb="2">
      <t>ギョウシュ</t>
    </rPh>
    <rPh sb="2" eb="3">
      <t>ラン</t>
    </rPh>
    <rPh sb="4" eb="7">
      <t>ダイサンジ</t>
    </rPh>
    <rPh sb="7" eb="9">
      <t>サンギョウ</t>
    </rPh>
    <rPh sb="11" eb="13">
      <t>ウチワケ</t>
    </rPh>
    <phoneticPr fontId="7"/>
  </si>
  <si>
    <t>商業</t>
    <rPh sb="0" eb="2">
      <t>ショウギョウ</t>
    </rPh>
    <phoneticPr fontId="2"/>
  </si>
  <si>
    <t>うち小売業</t>
    <rPh sb="2" eb="5">
      <t>コウリギョウ</t>
    </rPh>
    <phoneticPr fontId="2"/>
  </si>
  <si>
    <t>金融・広告</t>
    <rPh sb="0" eb="2">
      <t>キンユウ</t>
    </rPh>
    <rPh sb="3" eb="5">
      <t>コウコク</t>
    </rPh>
    <phoneticPr fontId="2"/>
  </si>
  <si>
    <t>通信</t>
    <rPh sb="0" eb="2">
      <t>ツウシン</t>
    </rPh>
    <phoneticPr fontId="2"/>
  </si>
  <si>
    <t>うち社会福祉施設</t>
    <rPh sb="2" eb="4">
      <t>シャカイ</t>
    </rPh>
    <rPh sb="4" eb="6">
      <t>フクシ</t>
    </rPh>
    <rPh sb="6" eb="8">
      <t>シセツ</t>
    </rPh>
    <phoneticPr fontId="2"/>
  </si>
  <si>
    <t>接客・娯楽</t>
    <phoneticPr fontId="2"/>
  </si>
  <si>
    <t>うち飲食店</t>
    <phoneticPr fontId="2"/>
  </si>
  <si>
    <t>（注）　　労働者死傷病報告より作成したもの。</t>
    <phoneticPr fontId="15"/>
  </si>
  <si>
    <t>（注）　　労働者死傷病報告より作成したもの。</t>
    <phoneticPr fontId="15"/>
  </si>
  <si>
    <t>　　　　３　「その他」は教育研究、映画演劇業等の合計値である。</t>
    <rPh sb="17" eb="19">
      <t>エイガ</t>
    </rPh>
    <rPh sb="19" eb="21">
      <t>エンゲキ</t>
    </rPh>
    <rPh sb="21" eb="22">
      <t>ギョウ</t>
    </rPh>
    <phoneticPr fontId="2"/>
  </si>
  <si>
    <t>業種、事故の型別死傷災害発生状況（対前年増減）</t>
    <rPh sb="8" eb="10">
      <t>シショウ</t>
    </rPh>
    <rPh sb="17" eb="18">
      <t>タイ</t>
    </rPh>
    <rPh sb="18" eb="20">
      <t>ゼンネン</t>
    </rPh>
    <rPh sb="20" eb="22">
      <t>ゾウゲン</t>
    </rPh>
    <phoneticPr fontId="2"/>
  </si>
  <si>
    <t>はさまれ・巻き込まれ</t>
    <phoneticPr fontId="15"/>
  </si>
  <si>
    <t>動作の反動・無理な動作</t>
    <phoneticPr fontId="15"/>
  </si>
  <si>
    <t>港湾運送業</t>
  </si>
  <si>
    <t>港湾運送業</t>
    <rPh sb="0" eb="1">
      <t>コウワン</t>
    </rPh>
    <rPh sb="1" eb="3">
      <t>ウンソウ</t>
    </rPh>
    <rPh sb="3" eb="4">
      <t>ギョウ</t>
    </rPh>
    <phoneticPr fontId="15"/>
  </si>
  <si>
    <t>全産業</t>
    <rPh sb="1" eb="3">
      <t>サンギョウ</t>
    </rPh>
    <phoneticPr fontId="2"/>
  </si>
  <si>
    <t>業種、事故の型別死亡災害発生状況（対前年増減）</t>
    <rPh sb="8" eb="10">
      <t>シボウ</t>
    </rPh>
    <rPh sb="10" eb="12">
      <t>サイガイ</t>
    </rPh>
    <rPh sb="17" eb="18">
      <t>タイ</t>
    </rPh>
    <rPh sb="18" eb="20">
      <t>ゼンネン</t>
    </rPh>
    <rPh sb="20" eb="22">
      <t>ゾウゲン</t>
    </rPh>
    <phoneticPr fontId="2"/>
  </si>
  <si>
    <t>（注）　　死亡災害報告より作成したもの。</t>
    <rPh sb="5" eb="7">
      <t>シボウ</t>
    </rPh>
    <rPh sb="7" eb="9">
      <t>サイガイ</t>
    </rPh>
    <phoneticPr fontId="15"/>
  </si>
  <si>
    <t>（注）　　死亡災害報告より作成したもの。</t>
    <rPh sb="5" eb="7">
      <t>シボウ</t>
    </rPh>
    <rPh sb="7" eb="9">
      <t>サイガイ</t>
    </rPh>
    <rPh sb="9" eb="11">
      <t>ホウコク</t>
    </rPh>
    <phoneticPr fontId="15"/>
  </si>
  <si>
    <t>（速報）</t>
    <rPh sb="1" eb="3">
      <t>ソクホウ</t>
    </rPh>
    <phoneticPr fontId="15"/>
  </si>
  <si>
    <t>　　　　３　「その他」は教育研究、映画演劇業等の合計値である。</t>
    <phoneticPr fontId="2"/>
  </si>
  <si>
    <t>清掃・と畜</t>
    <phoneticPr fontId="2"/>
  </si>
  <si>
    <t>第三次産業</t>
    <phoneticPr fontId="2"/>
  </si>
  <si>
    <t>陸上貨物
運送事業</t>
    <phoneticPr fontId="15"/>
  </si>
  <si>
    <t>（速報）</t>
    <phoneticPr fontId="15"/>
  </si>
  <si>
    <t>（注）　１　労働者死傷病報告より作成したもの。</t>
    <phoneticPr fontId="15"/>
  </si>
  <si>
    <t>第三次産業他</t>
    <rPh sb="0" eb="3">
      <t>ダイサンジ</t>
    </rPh>
    <rPh sb="3" eb="5">
      <t>サンギョウ</t>
    </rPh>
    <rPh sb="5" eb="6">
      <t>ホカ</t>
    </rPh>
    <phoneticPr fontId="4"/>
  </si>
  <si>
    <t>と</t>
    <phoneticPr fontId="7"/>
  </si>
  <si>
    <t>交通運輸事業</t>
    <rPh sb="4" eb="5">
      <t>ジ</t>
    </rPh>
    <phoneticPr fontId="15"/>
  </si>
  <si>
    <t>交通運輸事業</t>
    <rPh sb="4" eb="5">
      <t>ジ</t>
    </rPh>
    <phoneticPr fontId="2"/>
  </si>
  <si>
    <t>-</t>
  </si>
  <si>
    <t>　　　　３　「陸上貨物運送事業」は、道路貨物運送事業と陸上貨物取扱業の合計値。</t>
    <rPh sb="7" eb="9">
      <t>リクジョウ</t>
    </rPh>
    <rPh sb="9" eb="11">
      <t>カモツ</t>
    </rPh>
    <rPh sb="11" eb="13">
      <t>ウンソウ</t>
    </rPh>
    <rPh sb="13" eb="15">
      <t>ジギョウ</t>
    </rPh>
    <rPh sb="18" eb="20">
      <t>ドウロ</t>
    </rPh>
    <rPh sb="20" eb="22">
      <t>カモツ</t>
    </rPh>
    <rPh sb="22" eb="24">
      <t>ウンソウ</t>
    </rPh>
    <rPh sb="24" eb="26">
      <t>ジギョウ</t>
    </rPh>
    <rPh sb="27" eb="29">
      <t>リクジョウ</t>
    </rPh>
    <rPh sb="29" eb="31">
      <t>カモツ</t>
    </rPh>
    <rPh sb="31" eb="34">
      <t>トリアツカイギョウ</t>
    </rPh>
    <rPh sb="35" eb="37">
      <t>ゴウケイ</t>
    </rPh>
    <rPh sb="37" eb="38">
      <t>アタイ</t>
    </rPh>
    <phoneticPr fontId="2"/>
  </si>
  <si>
    <t>　　　　４　「第三次産業」については別掲。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</si>
  <si>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</si>
  <si>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</si>
  <si>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15"/>
  </si>
  <si>
    <t>農業、畜産・水産業</t>
    <phoneticPr fontId="2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</si>
  <si>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</si>
  <si>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</si>
  <si>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</si>
  <si>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</si>
  <si>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警備業</t>
    <phoneticPr fontId="2"/>
  </si>
  <si>
    <t>その他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</si>
  <si>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</si>
  <si>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</si>
  <si>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2"/>
  </si>
  <si>
    <t>農業、畜産・水産業</t>
    <phoneticPr fontId="2"/>
  </si>
  <si>
    <t>（注）　　労働者死傷病報告より作成したもの。</t>
    <phoneticPr fontId="15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</si>
  <si>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</si>
  <si>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</si>
  <si>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</si>
  <si>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</si>
  <si>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</si>
  <si>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</si>
  <si>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</si>
  <si>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（注）　　労働者死傷病報告より作成したもの。</t>
    <phoneticPr fontId="15"/>
  </si>
  <si>
    <t>飛来・落下</t>
    <phoneticPr fontId="15"/>
  </si>
  <si>
    <t>死亡者数(人)</t>
  </si>
  <si>
    <t>構成比(％)</t>
  </si>
  <si>
    <t>増減率(％)</t>
  </si>
  <si>
    <t>死亡者数(人)</t>
    <phoneticPr fontId="2"/>
  </si>
  <si>
    <t>構成比(％)</t>
    <phoneticPr fontId="2"/>
  </si>
  <si>
    <t>死亡者数(人)</t>
    <phoneticPr fontId="2"/>
  </si>
  <si>
    <t>対29年比較</t>
    <phoneticPr fontId="2"/>
  </si>
  <si>
    <t>　　 　対29年比較</t>
    <phoneticPr fontId="15"/>
  </si>
  <si>
    <t>　　　　５　平成29年は、第13次労働災害防止計画の基準年であるため、比較のため数値を掲載している。</t>
    <rPh sb="6" eb="8">
      <t>ヘイセイ</t>
    </rPh>
    <rPh sb="10" eb="11">
      <t>ネン</t>
    </rPh>
    <rPh sb="13" eb="14">
      <t>ダイ</t>
    </rPh>
    <rPh sb="16" eb="17">
      <t>ジ</t>
    </rPh>
    <rPh sb="17" eb="19">
      <t>ロウドウ</t>
    </rPh>
    <rPh sb="19" eb="21">
      <t>サイガイ</t>
    </rPh>
    <rPh sb="21" eb="23">
      <t>ボウシ</t>
    </rPh>
    <rPh sb="23" eb="25">
      <t>ケイカク</t>
    </rPh>
    <rPh sb="26" eb="28">
      <t>キジュン</t>
    </rPh>
    <rPh sb="28" eb="29">
      <t>ネン</t>
    </rPh>
    <rPh sb="35" eb="37">
      <t>ヒカク</t>
    </rPh>
    <rPh sb="40" eb="42">
      <t>スウチ</t>
    </rPh>
    <rPh sb="43" eb="45">
      <t>ケイサイ</t>
    </rPh>
    <phoneticPr fontId="2"/>
  </si>
  <si>
    <t>　　　  ５　平成29年は、第13次労働災害防止計画の基準年であるため、比較のため数値を掲載している。</t>
    <rPh sb="7" eb="9">
      <t>ヘイセイ</t>
    </rPh>
    <rPh sb="11" eb="12">
      <t>ネン</t>
    </rPh>
    <rPh sb="14" eb="15">
      <t>ダイ</t>
    </rPh>
    <rPh sb="17" eb="18">
      <t>ジ</t>
    </rPh>
    <rPh sb="18" eb="20">
      <t>ロウドウ</t>
    </rPh>
    <rPh sb="20" eb="22">
      <t>サイガイ</t>
    </rPh>
    <rPh sb="22" eb="24">
      <t>ボウシ</t>
    </rPh>
    <rPh sb="24" eb="26">
      <t>ケイカク</t>
    </rPh>
    <rPh sb="27" eb="29">
      <t>キジュン</t>
    </rPh>
    <rPh sb="29" eb="30">
      <t>ネン</t>
    </rPh>
    <rPh sb="36" eb="38">
      <t>ヒカク</t>
    </rPh>
    <rPh sb="41" eb="43">
      <t>スウチ</t>
    </rPh>
    <rPh sb="44" eb="46">
      <t>ケイサイ</t>
    </rPh>
    <phoneticPr fontId="2"/>
  </si>
  <si>
    <t xml:space="preserve">                              令和４年における死亡災害発生状況 　（速報）</t>
    <phoneticPr fontId="2"/>
  </si>
  <si>
    <t>令和４年における労働災害発生状況（速報）</t>
    <rPh sb="17" eb="19">
      <t>ソクホウ</t>
    </rPh>
    <phoneticPr fontId="7"/>
  </si>
  <si>
    <t>業種、事故の型別死亡災害発生状況（令和４年）</t>
    <phoneticPr fontId="15"/>
  </si>
  <si>
    <t>月・業種別死亡災害発生状況（令和４年）</t>
    <rPh sb="14" eb="16">
      <t>レイワ</t>
    </rPh>
    <rPh sb="17" eb="18">
      <t>ネン</t>
    </rPh>
    <phoneticPr fontId="11"/>
  </si>
  <si>
    <t>都道府県、業種別死亡災害発生状況（令和４年）</t>
    <rPh sb="17" eb="18">
      <t>レイ</t>
    </rPh>
    <rPh sb="18" eb="19">
      <t>カズ</t>
    </rPh>
    <rPh sb="20" eb="21">
      <t>ネン</t>
    </rPh>
    <phoneticPr fontId="7"/>
  </si>
  <si>
    <t>令和４年における死傷災害発生状況（死亡災害及び休業4日以上の死傷災害）</t>
    <rPh sb="3" eb="4">
      <t>ネン</t>
    </rPh>
    <rPh sb="8" eb="10">
      <t>シショウ</t>
    </rPh>
    <rPh sb="10" eb="12">
      <t>サイガイ</t>
    </rPh>
    <rPh sb="12" eb="14">
      <t>ハッセイ</t>
    </rPh>
    <rPh sb="14" eb="16">
      <t>ジョウキョウ</t>
    </rPh>
    <rPh sb="17" eb="19">
      <t>シボウ</t>
    </rPh>
    <rPh sb="19" eb="21">
      <t>サイガイ</t>
    </rPh>
    <rPh sb="21" eb="22">
      <t>オヨ</t>
    </rPh>
    <rPh sb="23" eb="25">
      <t>キュウギョウ</t>
    </rPh>
    <rPh sb="26" eb="27">
      <t>ニチ</t>
    </rPh>
    <rPh sb="27" eb="29">
      <t>イジョウ</t>
    </rPh>
    <rPh sb="30" eb="32">
      <t>シショウ</t>
    </rPh>
    <rPh sb="32" eb="34">
      <t>サイガイ</t>
    </rPh>
    <phoneticPr fontId="7"/>
  </si>
  <si>
    <t>　　対令和３年比較</t>
    <rPh sb="3" eb="5">
      <t>レイワ</t>
    </rPh>
    <rPh sb="6" eb="7">
      <t>ネン</t>
    </rPh>
    <rPh sb="7" eb="9">
      <t>ヒカク</t>
    </rPh>
    <phoneticPr fontId="15"/>
  </si>
  <si>
    <t>対令和３年比較</t>
    <rPh sb="0" eb="2">
      <t>レイワ</t>
    </rPh>
    <rPh sb="2" eb="3">
      <t>モト</t>
    </rPh>
    <phoneticPr fontId="2"/>
  </si>
  <si>
    <t>業種、事故の型別死傷災害発生状況（令和４年）　</t>
    <rPh sb="8" eb="10">
      <t>シショウ</t>
    </rPh>
    <rPh sb="17" eb="19">
      <t>レイワ</t>
    </rPh>
    <phoneticPr fontId="2"/>
  </si>
  <si>
    <t>切れ・こすれ</t>
    <phoneticPr fontId="2"/>
  </si>
  <si>
    <t>業種、事故の型別死亡災害発生状況（令和３年）</t>
    <phoneticPr fontId="15"/>
  </si>
  <si>
    <t>業種、事故の型別死傷災害発生状況（令和３年）　</t>
    <rPh sb="8" eb="10">
      <t>シショウ</t>
    </rPh>
    <rPh sb="17" eb="19">
      <t>レイワ</t>
    </rPh>
    <phoneticPr fontId="2"/>
  </si>
  <si>
    <t>令和４年10月</t>
    <rPh sb="0" eb="2">
      <t>レイワ</t>
    </rPh>
    <phoneticPr fontId="7"/>
  </si>
  <si>
    <t xml:space="preserve">※ 令和４年１月１日から令和４年９月30日までに発生した労働災害について、
令和４年10月７日までに報告があったものを集計したもの
</t>
    <rPh sb="7" eb="8">
      <t>ガツ</t>
    </rPh>
    <rPh sb="9" eb="10">
      <t>ニチ</t>
    </rPh>
    <rPh sb="15" eb="16">
      <t>ネン</t>
    </rPh>
    <rPh sb="17" eb="18">
      <t>ガツ</t>
    </rPh>
    <rPh sb="20" eb="21">
      <t>ニチ</t>
    </rPh>
    <rPh sb="38" eb="39">
      <t>レイ</t>
    </rPh>
    <rPh sb="39" eb="40">
      <t>カズ</t>
    </rPh>
    <rPh sb="41" eb="42">
      <t>ネン</t>
    </rPh>
    <rPh sb="44" eb="45">
      <t>ガツ</t>
    </rPh>
    <phoneticPr fontId="15"/>
  </si>
  <si>
    <t>令和４年(１～９月)</t>
    <phoneticPr fontId="2"/>
  </si>
  <si>
    <t>令和３年(１～９月)</t>
    <rPh sb="0" eb="1">
      <t>ガンネン</t>
    </rPh>
    <phoneticPr fontId="2"/>
  </si>
  <si>
    <t>平成29年(１～９月)</t>
    <phoneticPr fontId="2"/>
  </si>
  <si>
    <t>（令和４年10月７日現在）</t>
    <rPh sb="1" eb="3">
      <t>レイワ</t>
    </rPh>
    <phoneticPr fontId="15"/>
  </si>
  <si>
    <t>令和４年(１～９月)</t>
    <rPh sb="0" eb="2">
      <t>レイワ</t>
    </rPh>
    <phoneticPr fontId="11"/>
  </si>
  <si>
    <t>令和３年(１～９月)</t>
    <rPh sb="0" eb="2">
      <t>レイワ</t>
    </rPh>
    <phoneticPr fontId="15"/>
  </si>
  <si>
    <t>平成29年(１～９月)</t>
    <phoneticPr fontId="15"/>
  </si>
  <si>
    <t>—</t>
  </si>
  <si>
    <t>（令和３年10月７日現在）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</si>
</sst>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_ "/>
  </numFmts>
  <fonts count="23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26"/>
      <name val="ＭＳ Ｐゴシック"/>
      <family val="3"/>
      <charset val="128"/>
    </font>
    <font>
      <sz val="26"/>
      <name val="ＭＳ ゴシック"/>
      <family val="3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sz val="15"/>
      <name val="ＭＳ 明朝"/>
      <family val="1"/>
      <charset val="128"/>
    </font>
    <font>
      <sz val="9"/>
      <name val="ＭＳ 明朝"/>
      <family val="1"/>
      <charset val="128"/>
    </font>
    <font>
      <sz val="12"/>
      <name val="明朝"/>
      <family val="1"/>
      <charset val="128"/>
    </font>
    <font>
      <sz val="13.5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12">
    <xf numFmtId="0" fontId="0" fillId="0" borderId="0"/>
    <xf numFmtId="38" fontId="6" fillId="0" borderId="0" applyFont="0" applyFill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</cellStyleXfs>
  <cellXfs count="316">
    <xf numFmtId="0" fontId="0" fillId="0" borderId="0" xfId="0"/>
    <xf numFmtId="0" fontId="1" fillId="0" borderId="0" xfId="8"/>
    <xf numFmtId="0" fontId="3" fillId="0" borderId="0" xfId="8" quotePrefix="1" applyFont="1" applyAlignment="1">
      <alignment horizontal="left"/>
    </xf>
    <xf numFmtId="0" fontId="4" fillId="0" borderId="1" xfId="8" applyFont="1" applyBorder="1" applyAlignment="1">
      <alignment horizontal="centerContinuous"/>
    </xf>
    <xf numFmtId="0" fontId="4" fillId="0" borderId="2" xfId="8" applyFont="1" applyBorder="1" applyAlignment="1">
      <alignment horizontal="centerContinuous"/>
    </xf>
    <xf numFmtId="0" fontId="2" fillId="0" borderId="1" xfId="8" quotePrefix="1" applyFont="1" applyBorder="1" applyAlignment="1">
      <alignment horizontal="centerContinuous" vertical="center"/>
    </xf>
    <xf numFmtId="0" fontId="2" fillId="0" borderId="3" xfId="8" applyFont="1" applyBorder="1" applyAlignment="1">
      <alignment horizontal="centerContinuous" vertical="center"/>
    </xf>
    <xf numFmtId="0" fontId="2" fillId="0" borderId="2" xfId="8" applyFont="1" applyBorder="1" applyAlignment="1">
      <alignment horizontal="centerContinuous" vertical="center"/>
    </xf>
    <xf numFmtId="0" fontId="2" fillId="0" borderId="4" xfId="8" quotePrefix="1" applyFont="1" applyBorder="1" applyAlignment="1">
      <alignment horizontal="distributed" vertical="center"/>
    </xf>
    <xf numFmtId="0" fontId="2" fillId="0" borderId="5" xfId="8" quotePrefix="1" applyFont="1" applyBorder="1" applyAlignment="1">
      <alignment horizontal="distributed"/>
    </xf>
    <xf numFmtId="0" fontId="4" fillId="0" borderId="4" xfId="8" quotePrefix="1" applyFont="1" applyBorder="1" applyAlignment="1">
      <alignment horizontal="distributed" vertical="center"/>
    </xf>
    <xf numFmtId="0" fontId="2" fillId="0" borderId="6" xfId="8" quotePrefix="1" applyFont="1" applyBorder="1" applyAlignment="1">
      <alignment horizontal="distributed"/>
    </xf>
    <xf numFmtId="0" fontId="2" fillId="0" borderId="7" xfId="8" quotePrefix="1" applyFont="1" applyBorder="1" applyAlignment="1">
      <alignment horizontal="distributed" vertical="center"/>
    </xf>
    <xf numFmtId="176" fontId="1" fillId="0" borderId="0" xfId="8" applyNumberFormat="1"/>
    <xf numFmtId="0" fontId="2" fillId="0" borderId="0" xfId="8" quotePrefix="1" applyFont="1" applyAlignment="1">
      <alignment horizontal="left"/>
    </xf>
    <xf numFmtId="0" fontId="2" fillId="0" borderId="0" xfId="8" applyFont="1"/>
    <xf numFmtId="0" fontId="4" fillId="0" borderId="0" xfId="8" applyFont="1"/>
    <xf numFmtId="0" fontId="2" fillId="0" borderId="0" xfId="8" quotePrefix="1" applyFont="1"/>
    <xf numFmtId="0" fontId="5" fillId="0" borderId="0" xfId="8" quotePrefix="1" applyFont="1" applyAlignment="1">
      <alignment horizontal="left"/>
    </xf>
    <xf numFmtId="0" fontId="8" fillId="0" borderId="0" xfId="9" applyFont="1"/>
    <xf numFmtId="0" fontId="8" fillId="0" borderId="0" xfId="9" applyFont="1" applyAlignment="1">
      <alignment vertical="center"/>
    </xf>
    <xf numFmtId="0" fontId="8" fillId="0" borderId="0" xfId="10" applyFont="1" applyBorder="1"/>
    <xf numFmtId="0" fontId="8" fillId="0" borderId="0" xfId="9" applyFont="1" applyAlignment="1" applyProtection="1">
      <alignment horizontal="left"/>
    </xf>
    <xf numFmtId="0" fontId="8" fillId="0" borderId="0" xfId="9" applyFont="1" applyBorder="1" applyAlignment="1" applyProtection="1">
      <alignment vertical="center"/>
    </xf>
    <xf numFmtId="0" fontId="8" fillId="0" borderId="0" xfId="9" applyFont="1" applyBorder="1"/>
    <xf numFmtId="0" fontId="3" fillId="0" borderId="0" xfId="11" applyFont="1" applyAlignment="1">
      <alignment horizontal="centerContinuous"/>
    </xf>
    <xf numFmtId="0" fontId="1" fillId="0" borderId="0" xfId="11" applyAlignment="1">
      <alignment horizontal="centerContinuous"/>
    </xf>
    <xf numFmtId="0" fontId="1" fillId="0" borderId="0" xfId="11"/>
    <xf numFmtId="0" fontId="9" fillId="0" borderId="0" xfId="11" applyFont="1"/>
    <xf numFmtId="0" fontId="2" fillId="0" borderId="8" xfId="11" applyFont="1" applyBorder="1" applyAlignment="1">
      <alignment horizontal="center"/>
    </xf>
    <xf numFmtId="0" fontId="2" fillId="0" borderId="9" xfId="11" applyFont="1" applyBorder="1" applyAlignment="1">
      <alignment horizontal="center"/>
    </xf>
    <xf numFmtId="0" fontId="2" fillId="0" borderId="10" xfId="11" applyFont="1" applyBorder="1" applyAlignment="1">
      <alignment horizontal="center"/>
    </xf>
    <xf numFmtId="0" fontId="2" fillId="0" borderId="11" xfId="11" applyFont="1" applyBorder="1" applyAlignment="1">
      <alignment horizontal="right" vertical="center"/>
    </xf>
    <xf numFmtId="0" fontId="13" fillId="0" borderId="0" xfId="6" applyFont="1"/>
    <xf numFmtId="0" fontId="4" fillId="0" borderId="12" xfId="8" applyFont="1" applyBorder="1" applyAlignment="1"/>
    <xf numFmtId="0" fontId="4" fillId="0" borderId="12" xfId="8" quotePrefix="1" applyFont="1" applyBorder="1" applyAlignment="1"/>
    <xf numFmtId="0" fontId="2" fillId="0" borderId="13" xfId="8" quotePrefix="1" applyFont="1" applyBorder="1" applyAlignment="1">
      <alignment horizontal="distributed"/>
    </xf>
    <xf numFmtId="0" fontId="8" fillId="0" borderId="0" xfId="9" applyFont="1" applyFill="1" applyProtection="1">
      <protection locked="0"/>
    </xf>
    <xf numFmtId="0" fontId="8" fillId="0" borderId="14" xfId="9" applyFont="1" applyFill="1" applyBorder="1" applyProtection="1">
      <protection locked="0"/>
    </xf>
    <xf numFmtId="0" fontId="9" fillId="0" borderId="14" xfId="9" applyFont="1" applyFill="1" applyBorder="1" applyAlignment="1" applyProtection="1">
      <protection locked="0"/>
    </xf>
    <xf numFmtId="0" fontId="8" fillId="0" borderId="15" xfId="9" applyFont="1" applyFill="1" applyBorder="1" applyAlignment="1" applyProtection="1">
      <alignment horizontal="center" vertical="center"/>
      <protection locked="0"/>
    </xf>
    <xf numFmtId="0" fontId="8" fillId="0" borderId="16" xfId="9" applyFont="1" applyFill="1" applyBorder="1" applyAlignment="1" applyProtection="1">
      <alignment horizontal="center" vertical="center"/>
      <protection locked="0"/>
    </xf>
    <xf numFmtId="0" fontId="8" fillId="0" borderId="0" xfId="9" applyFont="1" applyFill="1" applyAlignment="1" applyProtection="1">
      <alignment horizontal="center" vertical="center"/>
      <protection locked="0"/>
    </xf>
    <xf numFmtId="0" fontId="8" fillId="0" borderId="17" xfId="9" applyFont="1" applyFill="1" applyBorder="1" applyAlignment="1" applyProtection="1">
      <alignment horizontal="center" vertical="center"/>
      <protection locked="0"/>
    </xf>
    <xf numFmtId="0" fontId="8" fillId="0" borderId="0" xfId="9" applyFont="1" applyFill="1" applyBorder="1" applyAlignment="1" applyProtection="1">
      <alignment horizontal="center" vertical="center"/>
      <protection locked="0"/>
    </xf>
    <xf numFmtId="0" fontId="8" fillId="0" borderId="18" xfId="9" applyFont="1" applyFill="1" applyBorder="1" applyAlignment="1" applyProtection="1">
      <alignment horizontal="center" vertical="center"/>
      <protection locked="0"/>
    </xf>
    <xf numFmtId="0" fontId="8" fillId="0" borderId="19" xfId="9" applyFont="1" applyFill="1" applyBorder="1" applyAlignment="1" applyProtection="1">
      <alignment horizontal="center" vertical="center"/>
      <protection locked="0"/>
    </xf>
    <xf numFmtId="0" fontId="8" fillId="0" borderId="20" xfId="9" applyFont="1" applyFill="1" applyBorder="1" applyAlignment="1" applyProtection="1">
      <alignment vertical="center"/>
      <protection locked="0"/>
    </xf>
    <xf numFmtId="0" fontId="8" fillId="0" borderId="21" xfId="9" applyFont="1" applyFill="1" applyBorder="1" applyAlignment="1" applyProtection="1">
      <alignment vertical="center"/>
      <protection locked="0"/>
    </xf>
    <xf numFmtId="0" fontId="8" fillId="0" borderId="20" xfId="9" applyFont="1" applyFill="1" applyBorder="1" applyAlignment="1" applyProtection="1">
      <alignment horizontal="center" vertical="center"/>
      <protection locked="0"/>
    </xf>
    <xf numFmtId="0" fontId="8" fillId="0" borderId="14" xfId="9" applyFont="1" applyFill="1" applyBorder="1" applyAlignment="1" applyProtection="1">
      <alignment horizontal="center" vertical="center"/>
      <protection locked="0"/>
    </xf>
    <xf numFmtId="0" fontId="8" fillId="0" borderId="22" xfId="9" applyFont="1" applyFill="1" applyBorder="1" applyAlignment="1" applyProtection="1">
      <alignment horizontal="center" vertical="center"/>
      <protection locked="0"/>
    </xf>
    <xf numFmtId="0" fontId="8" fillId="0" borderId="22" xfId="9" applyFont="1" applyFill="1" applyBorder="1" applyAlignment="1" applyProtection="1">
      <alignment vertical="center"/>
      <protection locked="0"/>
    </xf>
    <xf numFmtId="0" fontId="8" fillId="0" borderId="16" xfId="9" applyFont="1" applyFill="1" applyBorder="1" applyAlignment="1" applyProtection="1">
      <alignment vertical="center"/>
      <protection locked="0"/>
    </xf>
    <xf numFmtId="0" fontId="8" fillId="0" borderId="23" xfId="9" applyFont="1" applyFill="1" applyBorder="1" applyAlignment="1" applyProtection="1">
      <alignment horizontal="distributed" vertical="center"/>
      <protection locked="0"/>
    </xf>
    <xf numFmtId="0" fontId="8" fillId="0" borderId="21" xfId="9" applyFont="1" applyFill="1" applyBorder="1" applyAlignment="1" applyProtection="1">
      <alignment horizontal="distributed" vertical="center"/>
      <protection locked="0"/>
    </xf>
    <xf numFmtId="0" fontId="8" fillId="0" borderId="24" xfId="9" applyFont="1" applyFill="1" applyBorder="1" applyAlignment="1" applyProtection="1">
      <alignment vertical="center"/>
      <protection locked="0"/>
    </xf>
    <xf numFmtId="0" fontId="8" fillId="0" borderId="4" xfId="9" applyFont="1" applyFill="1" applyBorder="1" applyAlignment="1" applyProtection="1">
      <alignment vertical="center"/>
      <protection locked="0"/>
    </xf>
    <xf numFmtId="0" fontId="1" fillId="0" borderId="0" xfId="5" applyFill="1" applyProtection="1">
      <protection locked="0"/>
    </xf>
    <xf numFmtId="0" fontId="0" fillId="0" borderId="0" xfId="5" applyFont="1" applyFill="1" applyAlignment="1" applyProtection="1">
      <alignment horizontal="right"/>
      <protection locked="0"/>
    </xf>
    <xf numFmtId="0" fontId="4" fillId="0" borderId="25" xfId="5" applyFont="1" applyFill="1" applyBorder="1" applyAlignment="1" applyProtection="1">
      <alignment vertical="center"/>
      <protection locked="0"/>
    </xf>
    <xf numFmtId="0" fontId="4" fillId="0" borderId="26" xfId="5" applyFont="1" applyFill="1" applyBorder="1" applyAlignment="1" applyProtection="1">
      <alignment vertical="center"/>
      <protection locked="0"/>
    </xf>
    <xf numFmtId="0" fontId="4" fillId="0" borderId="0" xfId="5" quotePrefix="1" applyFont="1" applyAlignment="1">
      <alignment horizontal="left"/>
    </xf>
    <xf numFmtId="0" fontId="4" fillId="0" borderId="0" xfId="5" applyFont="1"/>
    <xf numFmtId="0" fontId="12" fillId="0" borderId="27" xfId="4" applyFont="1" applyFill="1" applyBorder="1" applyAlignment="1">
      <alignment vertical="top" textRotation="255" wrapText="1"/>
    </xf>
    <xf numFmtId="0" fontId="12" fillId="0" borderId="26" xfId="4" applyFont="1" applyFill="1" applyBorder="1" applyAlignment="1">
      <alignment vertical="top" textRotation="255" wrapText="1"/>
    </xf>
    <xf numFmtId="0" fontId="12" fillId="0" borderId="5" xfId="4" applyFont="1" applyFill="1" applyBorder="1" applyAlignment="1">
      <alignment vertical="center"/>
    </xf>
    <xf numFmtId="0" fontId="12" fillId="0" borderId="28" xfId="4" applyFont="1" applyFill="1" applyBorder="1" applyAlignment="1">
      <alignment vertical="center"/>
    </xf>
    <xf numFmtId="3" fontId="18" fillId="0" borderId="29" xfId="4" applyNumberFormat="1" applyFont="1" applyFill="1" applyBorder="1" applyAlignment="1">
      <alignment vertical="center"/>
    </xf>
    <xf numFmtId="3" fontId="18" fillId="0" borderId="30" xfId="4" applyNumberFormat="1" applyFont="1" applyFill="1" applyBorder="1" applyAlignment="1">
      <alignment vertical="center"/>
    </xf>
    <xf numFmtId="3" fontId="18" fillId="0" borderId="16" xfId="4" applyNumberFormat="1" applyFont="1" applyFill="1" applyBorder="1" applyAlignment="1">
      <alignment vertical="center"/>
    </xf>
    <xf numFmtId="3" fontId="18" fillId="0" borderId="31" xfId="4" applyNumberFormat="1" applyFont="1" applyFill="1" applyBorder="1" applyAlignment="1">
      <alignment vertical="center"/>
    </xf>
    <xf numFmtId="0" fontId="12" fillId="0" borderId="28" xfId="4" applyFont="1" applyFill="1" applyBorder="1" applyAlignment="1">
      <alignment vertical="center" wrapText="1"/>
    </xf>
    <xf numFmtId="0" fontId="12" fillId="0" borderId="32" xfId="4" applyFont="1" applyFill="1" applyBorder="1" applyAlignment="1">
      <alignment vertical="center" wrapText="1"/>
    </xf>
    <xf numFmtId="3" fontId="18" fillId="0" borderId="33" xfId="4" applyNumberFormat="1" applyFont="1" applyFill="1" applyBorder="1" applyAlignment="1">
      <alignment vertical="center"/>
    </xf>
    <xf numFmtId="3" fontId="18" fillId="0" borderId="34" xfId="4" applyNumberFormat="1" applyFont="1" applyFill="1" applyBorder="1" applyAlignment="1">
      <alignment vertical="center"/>
    </xf>
    <xf numFmtId="0" fontId="12" fillId="0" borderId="0" xfId="4" applyFont="1" applyFill="1" applyBorder="1" applyAlignment="1">
      <alignment vertical="center"/>
    </xf>
    <xf numFmtId="0" fontId="12" fillId="0" borderId="35" xfId="4" applyFont="1" applyFill="1" applyBorder="1" applyAlignment="1">
      <alignment vertical="top" textRotation="255" wrapText="1"/>
    </xf>
    <xf numFmtId="0" fontId="12" fillId="0" borderId="36" xfId="4" applyFont="1" applyFill="1" applyBorder="1" applyAlignment="1">
      <alignment vertical="top" textRotation="255" wrapText="1"/>
    </xf>
    <xf numFmtId="3" fontId="18" fillId="0" borderId="37" xfId="4" applyNumberFormat="1" applyFont="1" applyFill="1" applyBorder="1" applyAlignment="1">
      <alignment vertical="center"/>
    </xf>
    <xf numFmtId="0" fontId="1" fillId="0" borderId="0" xfId="4" applyFont="1" applyFill="1" applyBorder="1"/>
    <xf numFmtId="0" fontId="1" fillId="0" borderId="25" xfId="4" applyFont="1" applyFill="1" applyBorder="1"/>
    <xf numFmtId="0" fontId="1" fillId="0" borderId="38" xfId="4" applyFont="1" applyFill="1" applyBorder="1"/>
    <xf numFmtId="3" fontId="1" fillId="0" borderId="0" xfId="4" applyNumberFormat="1" applyFont="1" applyFill="1" applyBorder="1"/>
    <xf numFmtId="0" fontId="1" fillId="0" borderId="5" xfId="4" applyFont="1" applyFill="1" applyBorder="1"/>
    <xf numFmtId="0" fontId="1" fillId="0" borderId="6" xfId="4" applyFont="1" applyFill="1" applyBorder="1"/>
    <xf numFmtId="0" fontId="1" fillId="0" borderId="0" xfId="4" applyFont="1" applyFill="1" applyBorder="1" applyAlignment="1">
      <alignment vertical="center"/>
    </xf>
    <xf numFmtId="0" fontId="1" fillId="0" borderId="35" xfId="4" applyFont="1" applyFill="1" applyBorder="1"/>
    <xf numFmtId="0" fontId="1" fillId="0" borderId="13" xfId="4" applyFont="1" applyFill="1" applyBorder="1"/>
    <xf numFmtId="3" fontId="18" fillId="0" borderId="17" xfId="4" applyNumberFormat="1" applyFont="1" applyFill="1" applyBorder="1" applyAlignment="1">
      <alignment vertical="center"/>
    </xf>
    <xf numFmtId="3" fontId="18" fillId="0" borderId="39" xfId="4" applyNumberFormat="1" applyFont="1" applyFill="1" applyBorder="1" applyAlignment="1">
      <alignment vertical="center"/>
    </xf>
    <xf numFmtId="0" fontId="12" fillId="0" borderId="18" xfId="4" quotePrefix="1" applyFont="1" applyFill="1" applyBorder="1" applyAlignment="1">
      <alignment vertical="center" wrapText="1"/>
    </xf>
    <xf numFmtId="0" fontId="1" fillId="0" borderId="0" xfId="0" applyFont="1"/>
    <xf numFmtId="0" fontId="12" fillId="0" borderId="18" xfId="4" applyFont="1" applyFill="1" applyBorder="1" applyAlignment="1">
      <alignment vertical="center" wrapText="1"/>
    </xf>
    <xf numFmtId="0" fontId="12" fillId="0" borderId="5" xfId="8" quotePrefix="1" applyFont="1" applyBorder="1" applyAlignment="1">
      <alignment vertical="center"/>
    </xf>
    <xf numFmtId="0" fontId="8" fillId="0" borderId="4" xfId="8" applyFont="1" applyBorder="1" applyAlignment="1">
      <alignment horizontal="right" vertical="center"/>
    </xf>
    <xf numFmtId="0" fontId="8" fillId="0" borderId="4" xfId="8" applyFont="1" applyBorder="1" applyAlignment="1">
      <alignment horizontal="right" vertical="center" wrapText="1"/>
    </xf>
    <xf numFmtId="0" fontId="4" fillId="0" borderId="12" xfId="8" applyFont="1" applyBorder="1" applyAlignment="1" applyProtection="1">
      <alignment horizontal="right"/>
      <protection locked="0"/>
    </xf>
    <xf numFmtId="3" fontId="2" fillId="0" borderId="40" xfId="8" applyNumberFormat="1" applyFont="1" applyFill="1" applyBorder="1" applyAlignment="1">
      <alignment vertical="center"/>
    </xf>
    <xf numFmtId="3" fontId="2" fillId="0" borderId="41" xfId="8" applyNumberFormat="1" applyFont="1" applyFill="1" applyBorder="1" applyAlignment="1">
      <alignment vertical="center"/>
    </xf>
    <xf numFmtId="3" fontId="2" fillId="0" borderId="42" xfId="8" applyNumberFormat="1" applyFont="1" applyFill="1" applyBorder="1" applyAlignment="1">
      <alignment vertical="center"/>
    </xf>
    <xf numFmtId="0" fontId="2" fillId="0" borderId="5" xfId="8" quotePrefix="1" applyFont="1" applyFill="1" applyBorder="1" applyAlignment="1">
      <alignment horizontal="distributed"/>
    </xf>
    <xf numFmtId="0" fontId="2" fillId="0" borderId="4" xfId="8" quotePrefix="1" applyFont="1" applyFill="1" applyBorder="1" applyAlignment="1">
      <alignment horizontal="distributed" vertical="center"/>
    </xf>
    <xf numFmtId="0" fontId="2" fillId="0" borderId="13" xfId="8" quotePrefix="1" applyFont="1" applyFill="1" applyBorder="1" applyAlignment="1">
      <alignment horizontal="distributed"/>
    </xf>
    <xf numFmtId="0" fontId="2" fillId="0" borderId="43" xfId="8" quotePrefix="1" applyFont="1" applyFill="1" applyBorder="1" applyAlignment="1">
      <alignment horizontal="distributed" vertical="center"/>
    </xf>
    <xf numFmtId="0" fontId="2" fillId="0" borderId="6" xfId="8" quotePrefix="1" applyFont="1" applyFill="1" applyBorder="1" applyAlignment="1">
      <alignment horizontal="distributed"/>
    </xf>
    <xf numFmtId="0" fontId="2" fillId="0" borderId="7" xfId="8" quotePrefix="1" applyFont="1" applyFill="1" applyBorder="1" applyAlignment="1">
      <alignment horizontal="distributed" vertical="center"/>
    </xf>
    <xf numFmtId="0" fontId="9" fillId="0" borderId="27" xfId="4" applyFont="1" applyFill="1" applyBorder="1" applyAlignment="1">
      <alignment vertical="top" textRotation="255" wrapText="1"/>
    </xf>
    <xf numFmtId="0" fontId="4" fillId="0" borderId="14" xfId="8" applyFont="1" applyBorder="1" applyAlignment="1" applyProtection="1">
      <alignment horizontal="right"/>
      <protection locked="0"/>
    </xf>
    <xf numFmtId="0" fontId="4" fillId="0" borderId="4" xfId="8" applyFont="1" applyFill="1" applyBorder="1" applyAlignment="1">
      <alignment horizontal="right" vertical="center"/>
    </xf>
    <xf numFmtId="0" fontId="4" fillId="0" borderId="43" xfId="8" applyFont="1" applyFill="1" applyBorder="1" applyAlignment="1">
      <alignment horizontal="right" vertical="center"/>
    </xf>
    <xf numFmtId="0" fontId="4" fillId="0" borderId="4" xfId="8" quotePrefix="1" applyFont="1" applyFill="1" applyBorder="1" applyAlignment="1">
      <alignment horizontal="right" vertical="center"/>
    </xf>
    <xf numFmtId="0" fontId="12" fillId="0" borderId="9" xfId="11" applyFont="1" applyBorder="1" applyAlignment="1">
      <alignment horizontal="center"/>
    </xf>
    <xf numFmtId="0" fontId="4" fillId="0" borderId="12" xfId="5" applyFont="1" applyFill="1" applyBorder="1" applyAlignment="1" applyProtection="1">
      <alignment horizontal="right"/>
      <protection locked="0"/>
    </xf>
    <xf numFmtId="0" fontId="1" fillId="0" borderId="0" xfId="4" applyFont="1"/>
    <xf numFmtId="3" fontId="1" fillId="0" borderId="0" xfId="11" applyNumberFormat="1"/>
    <xf numFmtId="0" fontId="1" fillId="0" borderId="0" xfId="5" applyFont="1" applyFill="1"/>
    <xf numFmtId="0" fontId="1" fillId="0" borderId="0" xfId="5" applyFill="1"/>
    <xf numFmtId="0" fontId="4" fillId="0" borderId="0" xfId="5" applyFont="1" applyFill="1" applyAlignment="1">
      <alignment horizontal="center"/>
    </xf>
    <xf numFmtId="0" fontId="4" fillId="0" borderId="1" xfId="5" applyFont="1" applyFill="1" applyBorder="1" applyAlignment="1">
      <alignment horizontal="centerContinuous"/>
    </xf>
    <xf numFmtId="0" fontId="4" fillId="0" borderId="2" xfId="5" applyFont="1" applyFill="1" applyBorder="1" applyAlignment="1">
      <alignment horizontal="centerContinuous"/>
    </xf>
    <xf numFmtId="0" fontId="4" fillId="0" borderId="44" xfId="5" applyFont="1" applyFill="1" applyBorder="1" applyAlignment="1">
      <alignment horizontal="centerContinuous"/>
    </xf>
    <xf numFmtId="0" fontId="4" fillId="0" borderId="12" xfId="5" applyFont="1" applyFill="1" applyBorder="1" applyAlignment="1">
      <alignment horizontal="distributed" vertical="top"/>
    </xf>
    <xf numFmtId="0" fontId="1" fillId="0" borderId="0" xfId="5" applyFill="1" applyBorder="1"/>
    <xf numFmtId="3" fontId="4" fillId="0" borderId="40" xfId="5" applyNumberFormat="1" applyFont="1" applyFill="1" applyBorder="1" applyAlignment="1">
      <alignment vertical="center"/>
    </xf>
    <xf numFmtId="3" fontId="4" fillId="0" borderId="5" xfId="5" applyNumberFormat="1" applyFont="1" applyFill="1" applyBorder="1" applyAlignment="1">
      <alignment vertical="center"/>
    </xf>
    <xf numFmtId="0" fontId="1" fillId="0" borderId="2" xfId="5" applyFill="1" applyBorder="1"/>
    <xf numFmtId="176" fontId="1" fillId="0" borderId="0" xfId="5" applyNumberFormat="1" applyFill="1"/>
    <xf numFmtId="0" fontId="4" fillId="0" borderId="0" xfId="5" quotePrefix="1" applyFont="1" applyFill="1" applyAlignment="1">
      <alignment horizontal="left"/>
    </xf>
    <xf numFmtId="0" fontId="4" fillId="0" borderId="0" xfId="5" applyFont="1" applyFill="1"/>
    <xf numFmtId="0" fontId="4" fillId="0" borderId="0" xfId="5" applyFont="1" applyFill="1" applyAlignment="1"/>
    <xf numFmtId="0" fontId="4" fillId="0" borderId="25" xfId="5" applyFont="1" applyFill="1" applyBorder="1" applyAlignment="1">
      <alignment vertical="center"/>
    </xf>
    <xf numFmtId="0" fontId="4" fillId="0" borderId="12" xfId="5" quotePrefix="1" applyFont="1" applyFill="1" applyBorder="1" applyAlignment="1">
      <alignment horizontal="distributed" vertical="top"/>
    </xf>
    <xf numFmtId="3" fontId="4" fillId="0" borderId="45" xfId="5" applyNumberFormat="1" applyFont="1" applyFill="1" applyBorder="1" applyAlignment="1">
      <alignment vertical="center"/>
    </xf>
    <xf numFmtId="3" fontId="4" fillId="0" borderId="46" xfId="5" applyNumberFormat="1" applyFont="1" applyFill="1" applyBorder="1" applyAlignment="1">
      <alignment vertical="center"/>
    </xf>
    <xf numFmtId="3" fontId="4" fillId="0" borderId="29" xfId="5" applyNumberFormat="1" applyFont="1" applyFill="1" applyBorder="1" applyAlignment="1">
      <alignment vertical="center"/>
    </xf>
    <xf numFmtId="3" fontId="4" fillId="0" borderId="13" xfId="5" applyNumberFormat="1" applyFont="1" applyFill="1" applyBorder="1" applyAlignment="1">
      <alignment vertical="center"/>
    </xf>
    <xf numFmtId="3" fontId="4" fillId="0" borderId="42" xfId="5" applyNumberFormat="1" applyFont="1" applyFill="1" applyBorder="1" applyAlignment="1">
      <alignment vertical="center"/>
    </xf>
    <xf numFmtId="0" fontId="4" fillId="0" borderId="0" xfId="8" applyFont="1" applyFill="1"/>
    <xf numFmtId="0" fontId="4" fillId="0" borderId="0" xfId="5" applyFont="1" applyFill="1" applyAlignment="1">
      <alignment vertical="top"/>
    </xf>
    <xf numFmtId="0" fontId="9" fillId="0" borderId="0" xfId="5" quotePrefix="1" applyFont="1" applyAlignment="1">
      <alignment horizontal="left"/>
    </xf>
    <xf numFmtId="0" fontId="17" fillId="0" borderId="0" xfId="5" applyFont="1" applyFill="1" applyAlignment="1"/>
    <xf numFmtId="0" fontId="16" fillId="0" borderId="0" xfId="8" applyFont="1" applyAlignment="1"/>
    <xf numFmtId="3" fontId="18" fillId="0" borderId="4" xfId="8" applyNumberFormat="1" applyFont="1" applyFill="1" applyBorder="1" applyAlignment="1">
      <alignment vertical="center"/>
    </xf>
    <xf numFmtId="3" fontId="18" fillId="0" borderId="7" xfId="8" applyNumberFormat="1" applyFont="1" applyFill="1" applyBorder="1" applyAlignment="1">
      <alignment vertical="center"/>
    </xf>
    <xf numFmtId="0" fontId="1" fillId="2" borderId="0" xfId="5" applyFont="1" applyFill="1" applyAlignment="1" applyProtection="1">
      <alignment horizontal="right"/>
      <protection locked="0"/>
    </xf>
    <xf numFmtId="0" fontId="1" fillId="0" borderId="0" xfId="5" applyFont="1" applyFill="1" applyProtection="1">
      <protection locked="0"/>
    </xf>
    <xf numFmtId="0" fontId="1" fillId="0" borderId="2" xfId="5" applyFont="1" applyFill="1" applyBorder="1"/>
    <xf numFmtId="176" fontId="1" fillId="0" borderId="0" xfId="5" applyNumberFormat="1" applyFont="1" applyFill="1"/>
    <xf numFmtId="176" fontId="1" fillId="0" borderId="2" xfId="8" applyNumberFormat="1" applyBorder="1"/>
    <xf numFmtId="3" fontId="1" fillId="0" borderId="0" xfId="8" applyNumberFormat="1"/>
    <xf numFmtId="3" fontId="1" fillId="0" borderId="0" xfId="4" applyNumberFormat="1" applyFont="1" applyFill="1" applyBorder="1" applyAlignment="1">
      <alignment vertical="center"/>
    </xf>
    <xf numFmtId="3" fontId="1" fillId="0" borderId="0" xfId="5" applyNumberFormat="1" applyFill="1" applyBorder="1"/>
    <xf numFmtId="0" fontId="20" fillId="0" borderId="0" xfId="6" applyFont="1" applyAlignment="1"/>
    <xf numFmtId="0" fontId="14" fillId="0" borderId="0" xfId="6" applyFont="1" applyAlignment="1">
      <alignment horizontal="center"/>
    </xf>
    <xf numFmtId="0" fontId="1" fillId="0" borderId="2" xfId="4" applyFont="1" applyFill="1" applyBorder="1" applyAlignment="1">
      <alignment vertical="center"/>
    </xf>
    <xf numFmtId="0" fontId="22" fillId="0" borderId="0" xfId="11" applyFont="1" applyAlignment="1">
      <alignment horizontal="centerContinuous"/>
    </xf>
    <xf numFmtId="176" fontId="1" fillId="0" borderId="0" xfId="8" applyNumberFormat="1" applyFont="1"/>
    <xf numFmtId="0" fontId="1" fillId="0" borderId="0" xfId="8" applyFont="1"/>
    <xf numFmtId="0" fontId="4" fillId="0" borderId="42" xfId="5" applyFont="1" applyFill="1" applyBorder="1" applyAlignment="1" applyProtection="1">
      <alignment horizontal="center" vertical="center"/>
      <protection locked="0"/>
    </xf>
    <xf numFmtId="0" fontId="4" fillId="0" borderId="34" xfId="5" applyFont="1" applyFill="1" applyBorder="1" applyAlignment="1" applyProtection="1">
      <alignment horizontal="center" vertical="center"/>
      <protection locked="0"/>
    </xf>
    <xf numFmtId="0" fontId="4" fillId="0" borderId="47" xfId="5" applyFont="1" applyFill="1" applyBorder="1" applyAlignment="1" applyProtection="1">
      <alignment horizontal="center" vertical="center"/>
      <protection locked="0"/>
    </xf>
    <xf numFmtId="0" fontId="4" fillId="0" borderId="42" xfId="5" quotePrefix="1" applyFont="1" applyFill="1" applyBorder="1" applyAlignment="1">
      <alignment horizontal="center" vertical="center"/>
    </xf>
    <xf numFmtId="0" fontId="4" fillId="0" borderId="34" xfId="5" quotePrefix="1" applyFont="1" applyFill="1" applyBorder="1" applyAlignment="1">
      <alignment horizontal="center" vertical="center"/>
    </xf>
    <xf numFmtId="0" fontId="4" fillId="0" borderId="47" xfId="5" applyFont="1" applyFill="1" applyBorder="1" applyAlignment="1">
      <alignment horizontal="center" vertical="center"/>
    </xf>
    <xf numFmtId="0" fontId="4" fillId="0" borderId="44" xfId="8" applyFont="1" applyBorder="1" applyAlignment="1">
      <alignment horizontal="center"/>
    </xf>
    <xf numFmtId="0" fontId="2" fillId="0" borderId="12" xfId="8" quotePrefix="1" applyFont="1" applyBorder="1" applyAlignment="1">
      <alignment horizontal="center" vertical="top"/>
    </xf>
    <xf numFmtId="0" fontId="4" fillId="0" borderId="42" xfId="8" quotePrefix="1" applyFont="1" applyBorder="1" applyAlignment="1">
      <alignment horizontal="center" vertical="center"/>
    </xf>
    <xf numFmtId="0" fontId="4" fillId="0" borderId="34" xfId="8" quotePrefix="1" applyFont="1" applyBorder="1" applyAlignment="1">
      <alignment horizontal="center" vertical="center"/>
    </xf>
    <xf numFmtId="0" fontId="4" fillId="0" borderId="41" xfId="8" quotePrefix="1" applyFont="1" applyBorder="1" applyAlignment="1">
      <alignment horizontal="center" vertical="center"/>
    </xf>
    <xf numFmtId="0" fontId="4" fillId="0" borderId="47" xfId="8" quotePrefix="1" applyFont="1" applyBorder="1" applyAlignment="1">
      <alignment horizontal="center" vertical="center"/>
    </xf>
    <xf numFmtId="0" fontId="4" fillId="0" borderId="33" xfId="8" applyFont="1" applyBorder="1" applyAlignment="1">
      <alignment horizontal="center" vertical="center"/>
    </xf>
    <xf numFmtId="0" fontId="1" fillId="0" borderId="0" xfId="8" applyAlignment="1">
      <alignment horizontal="center"/>
    </xf>
    <xf numFmtId="0" fontId="1" fillId="2" borderId="0" xfId="5" applyFont="1" applyFill="1" applyAlignment="1" applyProtection="1">
      <alignment horizontal="right"/>
      <protection locked="0"/>
    </xf>
    <xf numFmtId="0" fontId="1" fillId="0" borderId="2" xfId="8" applyBorder="1"/>
    <xf numFmtId="0" fontId="8" fillId="2" borderId="19" xfId="9" applyFont="1" applyFill="1" applyBorder="1" applyAlignment="1" applyProtection="1">
      <alignment horizontal="center" vertical="center"/>
      <protection locked="0"/>
    </xf>
    <xf numFmtId="0" fontId="22" fillId="0" borderId="0" xfId="8" applyFont="1"/>
    <xf numFmtId="0" fontId="1" fillId="2" borderId="0" xfId="5" applyFont="1" applyFill="1" applyAlignment="1" applyProtection="1">
      <alignment horizontal="right"/>
      <protection locked="0"/>
    </xf>
    <xf numFmtId="0" fontId="4" fillId="0" borderId="25" xfId="5" applyFont="1" applyFill="1" applyBorder="1" applyAlignment="1">
      <alignment horizontal="center" vertical="center"/>
    </xf>
    <xf numFmtId="0" fontId="4" fillId="0" borderId="26" xfId="5" applyFont="1" applyFill="1" applyBorder="1" applyAlignment="1">
      <alignment horizontal="center" vertical="center"/>
    </xf>
    <xf numFmtId="0" fontId="1" fillId="2" borderId="0" xfId="5" applyFont="1" applyFill="1" applyAlignment="1" applyProtection="1">
      <alignment horizontal="right"/>
      <protection locked="0"/>
    </xf>
    <xf numFmtId="0" fontId="1" fillId="0" borderId="26" xfId="5" applyFill="1" applyBorder="1"/>
    <xf numFmtId="0" fontId="4" fillId="2" borderId="12" xfId="5" applyFont="1" applyFill="1" applyBorder="1" applyAlignment="1" applyProtection="1">
      <alignment horizontal="right"/>
      <protection locked="0"/>
    </xf>
    <xf numFmtId="3" fontId="4" fillId="0" borderId="0" xfId="5" applyNumberFormat="1" applyFont="1" applyFill="1" applyBorder="1" applyAlignment="1">
      <alignment vertical="center"/>
    </xf>
    <xf numFmtId="3" fontId="4" fillId="0" borderId="41" xfId="5" applyNumberFormat="1" applyFont="1" applyFill="1" applyBorder="1" applyAlignment="1">
      <alignment vertical="center"/>
    </xf>
    <xf numFmtId="3" fontId="18" fillId="0" borderId="43" xfId="8" applyNumberFormat="1" applyFont="1" applyFill="1" applyBorder="1" applyAlignment="1">
      <alignment vertical="center"/>
    </xf>
    <xf numFmtId="3" fontId="18" fillId="0" borderId="37" xfId="8" applyNumberFormat="1" applyFont="1" applyFill="1" applyBorder="1" applyAlignment="1">
      <alignment vertical="center"/>
    </xf>
    <xf numFmtId="3" fontId="18" fillId="0" borderId="47" xfId="8" applyNumberFormat="1" applyFont="1" applyFill="1" applyBorder="1" applyAlignment="1">
      <alignment vertical="center"/>
    </xf>
    <xf numFmtId="177" fontId="4" fillId="0" borderId="37" xfId="5" applyNumberFormat="1" applyFont="1" applyFill="1" applyBorder="1" applyAlignment="1">
      <alignment horizontal="right" vertical="center"/>
    </xf>
    <xf numFmtId="177" fontId="4" fillId="0" borderId="48" xfId="5" applyNumberFormat="1" applyFont="1" applyFill="1" applyBorder="1" applyAlignment="1">
      <alignment horizontal="right" vertical="center"/>
    </xf>
    <xf numFmtId="177" fontId="4" fillId="0" borderId="47" xfId="5" applyNumberFormat="1" applyFont="1" applyFill="1" applyBorder="1" applyAlignment="1">
      <alignment horizontal="right" vertical="center"/>
    </xf>
    <xf numFmtId="3" fontId="2" fillId="0" borderId="45" xfId="8" applyNumberFormat="1" applyFont="1" applyFill="1" applyBorder="1" applyAlignment="1">
      <alignment vertical="center"/>
    </xf>
    <xf numFmtId="176" fontId="2" fillId="0" borderId="37" xfId="8" applyNumberFormat="1" applyFont="1" applyFill="1" applyBorder="1" applyAlignment="1">
      <alignment horizontal="right" vertical="center"/>
    </xf>
    <xf numFmtId="3" fontId="2" fillId="0" borderId="49" xfId="8" applyNumberFormat="1" applyFont="1" applyFill="1" applyBorder="1" applyAlignment="1">
      <alignment vertical="center"/>
    </xf>
    <xf numFmtId="176" fontId="2" fillId="0" borderId="36" xfId="8" applyNumberFormat="1" applyFont="1" applyFill="1" applyBorder="1" applyAlignment="1">
      <alignment vertical="center"/>
    </xf>
    <xf numFmtId="3" fontId="2" fillId="0" borderId="35" xfId="8" applyNumberFormat="1" applyFont="1" applyFill="1" applyBorder="1" applyAlignment="1">
      <alignment vertical="center"/>
    </xf>
    <xf numFmtId="176" fontId="2" fillId="0" borderId="37" xfId="8" applyNumberFormat="1" applyFont="1" applyFill="1" applyBorder="1" applyAlignment="1">
      <alignment vertical="center"/>
    </xf>
    <xf numFmtId="3" fontId="2" fillId="0" borderId="4" xfId="8" applyNumberFormat="1" applyFont="1" applyFill="1" applyBorder="1" applyAlignment="1">
      <alignment vertical="center"/>
    </xf>
    <xf numFmtId="3" fontId="2" fillId="0" borderId="11" xfId="8" applyNumberFormat="1" applyFont="1" applyFill="1" applyBorder="1" applyAlignment="1">
      <alignment vertical="center"/>
    </xf>
    <xf numFmtId="176" fontId="2" fillId="0" borderId="34" xfId="8" applyNumberFormat="1" applyFont="1" applyFill="1" applyBorder="1" applyAlignment="1">
      <alignment vertical="center"/>
    </xf>
    <xf numFmtId="3" fontId="2" fillId="0" borderId="7" xfId="8" applyNumberFormat="1" applyFont="1" applyFill="1" applyBorder="1" applyAlignment="1">
      <alignment vertical="center"/>
    </xf>
    <xf numFmtId="176" fontId="2" fillId="0" borderId="47" xfId="8" applyNumberFormat="1" applyFont="1" applyFill="1" applyBorder="1" applyAlignment="1">
      <alignment vertical="center"/>
    </xf>
    <xf numFmtId="3" fontId="18" fillId="0" borderId="47" xfId="4" applyNumberFormat="1" applyFont="1" applyFill="1" applyBorder="1" applyAlignment="1">
      <alignment vertical="center"/>
    </xf>
    <xf numFmtId="3" fontId="18" fillId="0" borderId="30" xfId="8" applyNumberFormat="1" applyFont="1" applyFill="1" applyBorder="1" applyAlignment="1">
      <alignment vertical="center"/>
    </xf>
    <xf numFmtId="3" fontId="18" fillId="0" borderId="34" xfId="8" applyNumberFormat="1" applyFont="1" applyFill="1" applyBorder="1" applyAlignment="1">
      <alignment vertical="center"/>
    </xf>
    <xf numFmtId="176" fontId="4" fillId="0" borderId="37" xfId="5" applyNumberFormat="1" applyFont="1" applyFill="1" applyBorder="1" applyAlignment="1">
      <alignment horizontal="right" vertical="center"/>
    </xf>
    <xf numFmtId="176" fontId="4" fillId="0" borderId="47" xfId="5" applyNumberFormat="1" applyFont="1" applyFill="1" applyBorder="1" applyAlignment="1">
      <alignment horizontal="right" vertical="center"/>
    </xf>
    <xf numFmtId="176" fontId="4" fillId="0" borderId="36" xfId="5" applyNumberFormat="1" applyFont="1" applyFill="1" applyBorder="1" applyAlignment="1">
      <alignment horizontal="right" vertical="center"/>
    </xf>
    <xf numFmtId="176" fontId="2" fillId="0" borderId="37" xfId="5" applyNumberFormat="1" applyFont="1" applyFill="1" applyBorder="1" applyAlignment="1">
      <alignment horizontal="right" vertical="center"/>
    </xf>
    <xf numFmtId="3" fontId="2" fillId="0" borderId="40" xfId="8" applyNumberFormat="1" applyFont="1" applyBorder="1" applyAlignment="1">
      <alignment vertical="center"/>
    </xf>
    <xf numFmtId="177" fontId="2" fillId="0" borderId="37" xfId="5" applyNumberFormat="1" applyFont="1" applyBorder="1" applyAlignment="1">
      <alignment horizontal="right" vertical="center"/>
    </xf>
    <xf numFmtId="0" fontId="2" fillId="0" borderId="40" xfId="0" applyFont="1" applyBorder="1" applyAlignment="1">
      <alignment horizontal="right" vertical="center"/>
    </xf>
    <xf numFmtId="0" fontId="2" fillId="0" borderId="42" xfId="0" applyFont="1" applyBorder="1" applyAlignment="1">
      <alignment horizontal="right" vertical="center"/>
    </xf>
    <xf numFmtId="177" fontId="2" fillId="0" borderId="47" xfId="5" applyNumberFormat="1" applyFont="1" applyBorder="1" applyAlignment="1">
      <alignment horizontal="right" vertical="center"/>
    </xf>
    <xf numFmtId="176" fontId="2" fillId="0" borderId="37" xfId="5" applyNumberFormat="1" applyFont="1" applyBorder="1" applyAlignment="1">
      <alignment horizontal="right" vertical="center"/>
    </xf>
    <xf numFmtId="3" fontId="2" fillId="0" borderId="1" xfId="5" applyNumberFormat="1" applyFont="1" applyFill="1" applyBorder="1" applyAlignment="1">
      <alignment vertical="center"/>
    </xf>
    <xf numFmtId="177" fontId="2" fillId="0" borderId="50" xfId="5" applyNumberFormat="1" applyFont="1" applyFill="1" applyBorder="1" applyAlignment="1">
      <alignment horizontal="right" vertical="center"/>
    </xf>
    <xf numFmtId="3" fontId="2" fillId="0" borderId="5" xfId="5" applyNumberFormat="1" applyFont="1" applyFill="1" applyBorder="1" applyAlignment="1">
      <alignment vertical="center"/>
    </xf>
    <xf numFmtId="177" fontId="2" fillId="0" borderId="24" xfId="5" applyNumberFormat="1" applyFont="1" applyFill="1" applyBorder="1" applyAlignment="1">
      <alignment vertical="center"/>
    </xf>
    <xf numFmtId="3" fontId="2" fillId="0" borderId="40" xfId="5" applyNumberFormat="1" applyFont="1" applyFill="1" applyBorder="1" applyAlignment="1">
      <alignment vertical="center"/>
    </xf>
    <xf numFmtId="177" fontId="2" fillId="0" borderId="37" xfId="5" applyNumberFormat="1" applyFont="1" applyFill="1" applyBorder="1" applyAlignment="1">
      <alignment vertical="center"/>
    </xf>
    <xf numFmtId="3" fontId="2" fillId="0" borderId="42" xfId="5" applyNumberFormat="1" applyFont="1" applyFill="1" applyBorder="1" applyAlignment="1">
      <alignment vertical="center"/>
    </xf>
    <xf numFmtId="177" fontId="2" fillId="0" borderId="47" xfId="5" applyNumberFormat="1" applyFont="1" applyFill="1" applyBorder="1" applyAlignment="1">
      <alignment vertical="center"/>
    </xf>
    <xf numFmtId="3" fontId="18" fillId="0" borderId="4" xfId="8" applyNumberFormat="1" applyFont="1" applyBorder="1" applyAlignment="1">
      <alignment vertical="center"/>
    </xf>
    <xf numFmtId="3" fontId="18" fillId="0" borderId="43" xfId="8" applyNumberFormat="1" applyFont="1" applyBorder="1" applyAlignment="1">
      <alignment vertical="center"/>
    </xf>
    <xf numFmtId="3" fontId="18" fillId="0" borderId="37" xfId="8" applyNumberFormat="1" applyFont="1" applyBorder="1" applyAlignment="1">
      <alignment vertical="center"/>
    </xf>
    <xf numFmtId="3" fontId="18" fillId="0" borderId="7" xfId="8" applyNumberFormat="1" applyFont="1" applyBorder="1" applyAlignment="1">
      <alignment vertical="center"/>
    </xf>
    <xf numFmtId="3" fontId="18" fillId="0" borderId="47" xfId="8" applyNumberFormat="1" applyFont="1" applyBorder="1" applyAlignment="1">
      <alignment vertical="center"/>
    </xf>
    <xf numFmtId="3" fontId="18" fillId="0" borderId="53" xfId="4" applyNumberFormat="1" applyFont="1" applyFill="1" applyBorder="1" applyAlignment="1">
      <alignment vertical="center"/>
    </xf>
    <xf numFmtId="3" fontId="18" fillId="0" borderId="54" xfId="4" applyNumberFormat="1" applyFont="1" applyFill="1" applyBorder="1" applyAlignment="1">
      <alignment vertical="center"/>
    </xf>
    <xf numFmtId="176" fontId="2" fillId="0" borderId="48" xfId="8" applyNumberFormat="1" applyFont="1" applyFill="1" applyBorder="1" applyAlignment="1">
      <alignment horizontal="right" vertical="center"/>
    </xf>
    <xf numFmtId="3" fontId="2" fillId="0" borderId="9" xfId="11" applyNumberFormat="1" applyFont="1" applyBorder="1"/>
    <xf numFmtId="3" fontId="2" fillId="0" borderId="10" xfId="11" applyNumberFormat="1" applyFont="1" applyFill="1" applyBorder="1"/>
    <xf numFmtId="0" fontId="1" fillId="2" borderId="0" xfId="5" applyFont="1" applyFill="1" applyAlignment="1" applyProtection="1">
      <alignment horizontal="right"/>
      <protection locked="0"/>
    </xf>
    <xf numFmtId="3" fontId="2" fillId="0" borderId="19" xfId="11" applyNumberFormat="1" applyFont="1" applyBorder="1" applyAlignment="1">
      <alignment horizontal="right"/>
    </xf>
    <xf numFmtId="3" fontId="2" fillId="0" borderId="51" xfId="11" applyNumberFormat="1" applyFont="1" applyBorder="1" applyAlignment="1">
      <alignment horizontal="right"/>
    </xf>
    <xf numFmtId="3" fontId="2" fillId="0" borderId="52" xfId="11" applyNumberFormat="1" applyFont="1" applyBorder="1" applyAlignment="1">
      <alignment horizontal="right"/>
    </xf>
    <xf numFmtId="3" fontId="2" fillId="0" borderId="31" xfId="11" applyNumberFormat="1" applyFont="1" applyBorder="1" applyAlignment="1">
      <alignment horizontal="right"/>
    </xf>
    <xf numFmtId="0" fontId="8" fillId="0" borderId="19" xfId="9" applyFont="1" applyFill="1" applyBorder="1" applyAlignment="1" applyProtection="1">
      <alignment vertical="center"/>
      <protection locked="0"/>
    </xf>
    <xf numFmtId="0" fontId="8" fillId="0" borderId="17" xfId="9" applyFont="1" applyFill="1" applyBorder="1" applyAlignment="1" applyProtection="1">
      <alignment vertical="center"/>
      <protection locked="0"/>
    </xf>
    <xf numFmtId="0" fontId="8" fillId="0" borderId="29" xfId="9" applyFont="1" applyFill="1" applyBorder="1" applyAlignment="1" applyProtection="1">
      <alignment vertical="center"/>
      <protection locked="0"/>
    </xf>
    <xf numFmtId="0" fontId="8" fillId="0" borderId="15" xfId="7" applyFont="1" applyFill="1" applyBorder="1" applyProtection="1">
      <protection locked="0"/>
    </xf>
    <xf numFmtId="0" fontId="8" fillId="0" borderId="18" xfId="7" applyFont="1" applyFill="1" applyBorder="1" applyProtection="1">
      <protection locked="0"/>
    </xf>
    <xf numFmtId="0" fontId="8" fillId="0" borderId="19" xfId="10" applyFont="1" applyFill="1" applyBorder="1" applyProtection="1">
      <protection locked="0"/>
    </xf>
    <xf numFmtId="0" fontId="8" fillId="0" borderId="15" xfId="10" applyFont="1" applyFill="1" applyBorder="1" applyProtection="1">
      <protection locked="0"/>
    </xf>
    <xf numFmtId="0" fontId="8" fillId="0" borderId="43" xfId="7" applyFont="1" applyFill="1" applyBorder="1" applyProtection="1">
      <protection locked="0"/>
    </xf>
    <xf numFmtId="0" fontId="8" fillId="0" borderId="18" xfId="10" applyFont="1" applyFill="1" applyBorder="1" applyProtection="1">
      <protection locked="0"/>
    </xf>
    <xf numFmtId="0" fontId="8" fillId="0" borderId="16" xfId="7" applyFont="1" applyFill="1" applyBorder="1" applyProtection="1">
      <protection locked="0"/>
    </xf>
    <xf numFmtId="0" fontId="8" fillId="0" borderId="0" xfId="7" applyFont="1" applyFill="1" applyBorder="1" applyProtection="1">
      <protection locked="0"/>
    </xf>
    <xf numFmtId="0" fontId="8" fillId="0" borderId="16" xfId="10" applyFont="1" applyFill="1" applyBorder="1" applyProtection="1">
      <protection locked="0"/>
    </xf>
    <xf numFmtId="0" fontId="8" fillId="0" borderId="23" xfId="7" applyFont="1" applyFill="1" applyBorder="1" applyProtection="1">
      <protection locked="0"/>
    </xf>
    <xf numFmtId="0" fontId="8" fillId="0" borderId="0" xfId="10" applyFont="1" applyFill="1" applyBorder="1" applyProtection="1">
      <protection locked="0"/>
    </xf>
    <xf numFmtId="0" fontId="8" fillId="0" borderId="20" xfId="7" applyFont="1" applyFill="1" applyBorder="1" applyProtection="1">
      <protection locked="0"/>
    </xf>
    <xf numFmtId="0" fontId="8" fillId="0" borderId="14" xfId="7" applyFont="1" applyFill="1" applyBorder="1" applyProtection="1">
      <protection locked="0"/>
    </xf>
    <xf numFmtId="0" fontId="8" fillId="0" borderId="22" xfId="10" applyFont="1" applyFill="1" applyBorder="1" applyProtection="1">
      <protection locked="0"/>
    </xf>
    <xf numFmtId="0" fontId="8" fillId="0" borderId="20" xfId="10" applyFont="1" applyFill="1" applyBorder="1" applyProtection="1">
      <protection locked="0"/>
    </xf>
    <xf numFmtId="0" fontId="8" fillId="0" borderId="21" xfId="7" applyFont="1" applyFill="1" applyBorder="1" applyProtection="1">
      <protection locked="0"/>
    </xf>
    <xf numFmtId="0" fontId="8" fillId="0" borderId="14" xfId="10" applyFont="1" applyFill="1" applyBorder="1" applyProtection="1">
      <protection locked="0"/>
    </xf>
    <xf numFmtId="0" fontId="8" fillId="0" borderId="17" xfId="10" applyFont="1" applyFill="1" applyBorder="1" applyProtection="1">
      <protection locked="0"/>
    </xf>
    <xf numFmtId="0" fontId="8" fillId="0" borderId="15" xfId="9" applyFont="1" applyFill="1" applyBorder="1" applyAlignment="1" applyProtection="1">
      <alignment vertical="center"/>
      <protection locked="0"/>
    </xf>
    <xf numFmtId="0" fontId="8" fillId="0" borderId="28" xfId="9" applyFont="1" applyFill="1" applyBorder="1" applyAlignment="1" applyProtection="1">
      <alignment vertical="center"/>
      <protection locked="0"/>
    </xf>
    <xf numFmtId="3" fontId="18" fillId="0" borderId="53" xfId="4" applyNumberFormat="1" applyFont="1" applyFill="1" applyBorder="1" applyAlignment="1">
      <alignment vertical="center"/>
    </xf>
    <xf numFmtId="3" fontId="18" fillId="0" borderId="54" xfId="4" applyNumberFormat="1" applyFont="1" applyFill="1" applyBorder="1" applyAlignment="1">
      <alignment vertical="center"/>
    </xf>
    <xf numFmtId="0" fontId="4" fillId="0" borderId="12" xfId="8" quotePrefix="1" applyFont="1" applyFill="1" applyBorder="1" applyAlignment="1"/>
    <xf numFmtId="0" fontId="14" fillId="0" borderId="0" xfId="6" applyFont="1" applyAlignment="1">
      <alignment horizontal="center"/>
    </xf>
    <xf numFmtId="0" fontId="14" fillId="2" borderId="0" xfId="6" applyFont="1" applyFill="1" applyAlignment="1">
      <alignment horizontal="center"/>
    </xf>
    <xf numFmtId="0" fontId="21" fillId="0" borderId="0" xfId="6" applyFont="1" applyAlignment="1">
      <alignment horizontal="center" vertical="top" wrapText="1"/>
    </xf>
    <xf numFmtId="0" fontId="2" fillId="0" borderId="25" xfId="8" quotePrefix="1" applyFont="1" applyBorder="1" applyAlignment="1">
      <alignment horizontal="center" vertical="center"/>
    </xf>
    <xf numFmtId="0" fontId="2" fillId="0" borderId="26" xfId="8" quotePrefix="1" applyFont="1" applyBorder="1" applyAlignment="1">
      <alignment horizontal="center" vertical="center"/>
    </xf>
    <xf numFmtId="0" fontId="2" fillId="0" borderId="25" xfId="8" applyFont="1" applyBorder="1" applyAlignment="1">
      <alignment horizontal="distributed" vertical="center"/>
    </xf>
    <xf numFmtId="0" fontId="2" fillId="0" borderId="26" xfId="8" applyFont="1" applyBorder="1" applyAlignment="1">
      <alignment horizontal="distributed" vertical="center"/>
    </xf>
    <xf numFmtId="0" fontId="0" fillId="0" borderId="5" xfId="4" applyFont="1" applyFill="1" applyBorder="1" applyAlignment="1">
      <alignment horizontal="center" vertical="center"/>
    </xf>
    <xf numFmtId="0" fontId="1" fillId="0" borderId="4" xfId="4" applyFont="1" applyFill="1" applyBorder="1" applyAlignment="1">
      <alignment horizontal="center" vertical="center"/>
    </xf>
    <xf numFmtId="0" fontId="0" fillId="0" borderId="6" xfId="4" applyFont="1" applyFill="1" applyBorder="1" applyAlignment="1">
      <alignment horizontal="center" vertical="center"/>
    </xf>
    <xf numFmtId="0" fontId="1" fillId="0" borderId="7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/>
    </xf>
    <xf numFmtId="0" fontId="2" fillId="0" borderId="0" xfId="4" applyFont="1" applyFill="1" applyBorder="1" applyAlignment="1">
      <alignment horizontal="center"/>
    </xf>
    <xf numFmtId="0" fontId="12" fillId="0" borderId="5" xfId="8" applyFont="1" applyBorder="1" applyAlignment="1">
      <alignment horizontal="center" vertical="center"/>
    </xf>
    <xf numFmtId="0" fontId="12" fillId="0" borderId="4" xfId="8" applyFont="1" applyBorder="1" applyAlignment="1">
      <alignment horizontal="center" vertical="center"/>
    </xf>
    <xf numFmtId="0" fontId="12" fillId="0" borderId="5" xfId="4" applyFont="1" applyFill="1" applyBorder="1" applyAlignment="1">
      <alignment horizontal="center" vertical="center"/>
    </xf>
    <xf numFmtId="0" fontId="12" fillId="0" borderId="4" xfId="4" applyFont="1" applyFill="1" applyBorder="1" applyAlignment="1">
      <alignment horizontal="center" vertical="center"/>
    </xf>
    <xf numFmtId="0" fontId="12" fillId="0" borderId="5" xfId="8" quotePrefix="1" applyFont="1" applyBorder="1" applyAlignment="1">
      <alignment horizontal="center" vertical="center"/>
    </xf>
    <xf numFmtId="0" fontId="12" fillId="0" borderId="4" xfId="8" quotePrefix="1" applyFont="1" applyBorder="1" applyAlignment="1">
      <alignment horizontal="center" vertical="center"/>
    </xf>
    <xf numFmtId="0" fontId="12" fillId="0" borderId="5" xfId="8" applyFont="1" applyFill="1" applyBorder="1" applyAlignment="1">
      <alignment horizontal="center" vertical="center"/>
    </xf>
    <xf numFmtId="0" fontId="12" fillId="0" borderId="4" xfId="8" applyFont="1" applyFill="1" applyBorder="1" applyAlignment="1">
      <alignment horizontal="center" vertical="center"/>
    </xf>
    <xf numFmtId="0" fontId="12" fillId="0" borderId="6" xfId="8" quotePrefix="1" applyFont="1" applyBorder="1" applyAlignment="1">
      <alignment horizontal="center" vertical="center"/>
    </xf>
    <xf numFmtId="0" fontId="12" fillId="0" borderId="7" xfId="8" quotePrefix="1" applyFont="1" applyBorder="1" applyAlignment="1">
      <alignment horizontal="center" vertical="center"/>
    </xf>
    <xf numFmtId="0" fontId="2" fillId="0" borderId="0" xfId="4" applyFont="1" applyFill="1" applyAlignment="1">
      <alignment horizontal="center"/>
    </xf>
    <xf numFmtId="0" fontId="8" fillId="0" borderId="15" xfId="9" applyFont="1" applyFill="1" applyBorder="1" applyAlignment="1" applyProtection="1">
      <alignment horizontal="center" vertical="center"/>
      <protection locked="0"/>
    </xf>
    <xf numFmtId="0" fontId="8" fillId="0" borderId="43" xfId="9" applyFont="1" applyFill="1" applyBorder="1" applyAlignment="1" applyProtection="1">
      <alignment horizontal="center" vertical="center"/>
      <protection locked="0"/>
    </xf>
    <xf numFmtId="0" fontId="2" fillId="2" borderId="0" xfId="9" applyFont="1" applyFill="1" applyAlignment="1">
      <alignment horizontal="center"/>
    </xf>
    <xf numFmtId="0" fontId="4" fillId="0" borderId="25" xfId="5" applyFont="1" applyFill="1" applyBorder="1" applyAlignment="1">
      <alignment horizontal="center" vertical="center"/>
    </xf>
    <xf numFmtId="0" fontId="4" fillId="0" borderId="26" xfId="5" applyFont="1" applyFill="1" applyBorder="1" applyAlignment="1">
      <alignment horizontal="center" vertical="center"/>
    </xf>
    <xf numFmtId="0" fontId="2" fillId="0" borderId="5" xfId="8" quotePrefix="1" applyFont="1" applyFill="1" applyBorder="1" applyAlignment="1">
      <alignment horizontal="center" vertical="center" wrapText="1"/>
    </xf>
    <xf numFmtId="0" fontId="2" fillId="0" borderId="30" xfId="8" quotePrefix="1" applyFont="1" applyFill="1" applyBorder="1" applyAlignment="1">
      <alignment horizontal="center" vertical="center" wrapText="1"/>
    </xf>
    <xf numFmtId="0" fontId="1" fillId="0" borderId="5" xfId="8" applyFont="1" applyFill="1" applyBorder="1" applyAlignment="1">
      <alignment horizontal="right" vertical="center" wrapText="1"/>
    </xf>
    <xf numFmtId="0" fontId="1" fillId="0" borderId="30" xfId="8" applyFont="1" applyFill="1" applyBorder="1" applyAlignment="1">
      <alignment horizontal="right" vertical="center" wrapText="1"/>
    </xf>
    <xf numFmtId="0" fontId="17" fillId="0" borderId="0" xfId="5" applyFont="1" applyFill="1" applyAlignment="1">
      <alignment horizontal="center"/>
    </xf>
    <xf numFmtId="0" fontId="4" fillId="2" borderId="25" xfId="5" applyFont="1" applyFill="1" applyBorder="1" applyAlignment="1" applyProtection="1">
      <alignment horizontal="center" vertical="center"/>
      <protection locked="0"/>
    </xf>
    <xf numFmtId="0" fontId="4" fillId="2" borderId="26" xfId="5" applyFont="1" applyFill="1" applyBorder="1" applyAlignment="1" applyProtection="1">
      <alignment horizontal="center" vertical="center"/>
      <protection locked="0"/>
    </xf>
    <xf numFmtId="0" fontId="4" fillId="0" borderId="25" xfId="5" applyFont="1" applyFill="1" applyBorder="1" applyAlignment="1" applyProtection="1">
      <alignment horizontal="center" vertical="center"/>
      <protection locked="0"/>
    </xf>
    <xf numFmtId="0" fontId="4" fillId="0" borderId="26" xfId="5" applyFont="1" applyFill="1" applyBorder="1" applyAlignment="1" applyProtection="1">
      <alignment horizontal="center" vertical="center"/>
      <protection locked="0"/>
    </xf>
    <xf numFmtId="0" fontId="2" fillId="0" borderId="25" xfId="8" applyFont="1" applyFill="1" applyBorder="1" applyAlignment="1">
      <alignment horizontal="distributed" vertical="center"/>
    </xf>
    <xf numFmtId="0" fontId="2" fillId="0" borderId="26" xfId="8" applyFont="1" applyFill="1" applyBorder="1" applyAlignment="1">
      <alignment horizontal="distributed" vertical="center"/>
    </xf>
    <xf numFmtId="0" fontId="2" fillId="0" borderId="6" xfId="8" applyFont="1" applyFill="1" applyBorder="1" applyAlignment="1">
      <alignment horizontal="center" vertical="center" wrapText="1"/>
    </xf>
    <xf numFmtId="0" fontId="2" fillId="0" borderId="34" xfId="8" applyFont="1" applyFill="1" applyBorder="1" applyAlignment="1">
      <alignment horizontal="center" vertical="center" wrapText="1"/>
    </xf>
    <xf numFmtId="0" fontId="2" fillId="0" borderId="6" xfId="8" quotePrefix="1" applyFont="1" applyFill="1" applyBorder="1" applyAlignment="1">
      <alignment horizontal="center" vertical="center"/>
    </xf>
    <xf numFmtId="0" fontId="2" fillId="0" borderId="34" xfId="8" quotePrefix="1" applyFont="1" applyFill="1" applyBorder="1" applyAlignment="1">
      <alignment horizontal="center" vertical="center"/>
    </xf>
    <xf numFmtId="0" fontId="2" fillId="0" borderId="25" xfId="8" applyFont="1" applyFill="1" applyBorder="1" applyAlignment="1">
      <alignment horizontal="center" vertical="center" wrapText="1"/>
    </xf>
    <xf numFmtId="0" fontId="2" fillId="0" borderId="26" xfId="8" applyFont="1" applyFill="1" applyBorder="1" applyAlignment="1">
      <alignment horizontal="center" vertical="center" wrapText="1"/>
    </xf>
    <xf numFmtId="0" fontId="2" fillId="0" borderId="5" xfId="8" quotePrefix="1" applyFont="1" applyFill="1" applyBorder="1" applyAlignment="1">
      <alignment horizontal="center" vertical="center"/>
    </xf>
    <xf numFmtId="0" fontId="2" fillId="0" borderId="30" xfId="8" quotePrefix="1" applyFont="1" applyFill="1" applyBorder="1" applyAlignment="1">
      <alignment horizontal="center" vertical="center"/>
    </xf>
    <xf numFmtId="0" fontId="4" fillId="0" borderId="5" xfId="8" quotePrefix="1" applyFont="1" applyFill="1" applyBorder="1" applyAlignment="1">
      <alignment horizontal="center" vertical="center" wrapText="1"/>
    </xf>
    <xf numFmtId="0" fontId="4" fillId="0" borderId="30" xfId="8" quotePrefix="1" applyFont="1" applyFill="1" applyBorder="1" applyAlignment="1">
      <alignment horizontal="center" vertical="center" wrapText="1"/>
    </xf>
    <xf numFmtId="0" fontId="1" fillId="0" borderId="6" xfId="4" applyFont="1" applyFill="1" applyBorder="1" applyAlignment="1">
      <alignment horizontal="center" vertical="center"/>
    </xf>
    <xf numFmtId="0" fontId="1" fillId="0" borderId="5" xfId="4" applyFont="1" applyFill="1" applyBorder="1" applyAlignment="1">
      <alignment horizontal="center" vertical="center"/>
    </xf>
  </cellXfs>
  <cellStyles count="12">
    <cellStyle name="桁区切り 2" xfId="1"/>
    <cellStyle name="標準" xfId="0" builtinId="0"/>
    <cellStyle name="標準 2" xfId="2"/>
    <cellStyle name="標準 3" xfId="3"/>
    <cellStyle name="標準 4" xfId="4"/>
    <cellStyle name="標準_５月（３月末日付け確定）" xfId="5"/>
    <cellStyle name="標準_H1414速報" xfId="6"/>
    <cellStyle name="標準_H1706速報" xfId="7"/>
    <cellStyle name="標準_死業１０" xfId="8"/>
    <cellStyle name="標準_死業局10" xfId="9"/>
    <cellStyle name="標準_死業局13_死業局13" xfId="10"/>
    <cellStyle name="標準_死業月11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24</xdr:row>
      <xdr:rowOff>238125</xdr:rowOff>
    </xdr:from>
    <xdr:to>
      <xdr:col>11</xdr:col>
      <xdr:colOff>0</xdr:colOff>
      <xdr:row>26</xdr:row>
      <xdr:rowOff>47625</xdr:rowOff>
    </xdr:to>
    <xdr:cxnSp macro="">
      <xdr:nvCxnSpPr>
        <xdr:cNvPr id="5" name="直線コネクタ 4"/>
        <xdr:cNvCxnSpPr/>
      </xdr:nvCxnSpPr>
      <xdr:spPr>
        <a:xfrm flipV="1">
          <a:off x="11117036" y="7572375"/>
          <a:ext cx="0" cy="435429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O15"/>
  <sheetViews>
    <sheetView tabSelected="1" zoomScale="85" zoomScaleNormal="85" workbookViewId="0">
      <selection activeCell="A11" sqref="A11:M11"/>
    </sheetView>
  </sheetViews>
  <sheetFormatPr defaultRowHeight="30.75"/>
  <cols>
    <col min="1" max="1" width="9" style="33" customWidth="1"/>
    <col min="2" max="12" width="9" style="33"/>
    <col min="13" max="13" width="14.25" style="33" customWidth="1"/>
    <col min="14" max="16384" width="9" style="33"/>
  </cols>
  <sheetData>
    <row r="3" spans="1:15" ht="37.5" customHeight="1"/>
    <row r="5" spans="1:15">
      <c r="A5" s="264" t="s">
        <v>260</v>
      </c>
      <c r="B5" s="264"/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</row>
    <row r="11" spans="1:15">
      <c r="A11" s="265" t="s">
        <v>271</v>
      </c>
      <c r="B11" s="265"/>
      <c r="C11" s="265"/>
      <c r="D11" s="265"/>
      <c r="E11" s="265"/>
      <c r="F11" s="265"/>
      <c r="G11" s="265"/>
      <c r="H11" s="265"/>
      <c r="I11" s="265"/>
      <c r="J11" s="265"/>
      <c r="K11" s="265"/>
      <c r="L11" s="265"/>
      <c r="M11" s="265"/>
    </row>
    <row r="12" spans="1:15">
      <c r="O12" s="153"/>
    </row>
    <row r="13" spans="1:15">
      <c r="A13" s="264" t="s">
        <v>174</v>
      </c>
      <c r="B13" s="264"/>
      <c r="C13" s="264"/>
      <c r="D13" s="264"/>
      <c r="E13" s="264"/>
      <c r="F13" s="264"/>
      <c r="G13" s="264"/>
      <c r="H13" s="264"/>
      <c r="I13" s="264"/>
      <c r="J13" s="264"/>
      <c r="K13" s="264"/>
      <c r="L13" s="264"/>
      <c r="M13" s="264"/>
    </row>
    <row r="14" spans="1:15" ht="16.5" customHeight="1">
      <c r="A14" s="154"/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</row>
    <row r="15" spans="1:15" ht="30.75" customHeight="1">
      <c r="A15" s="266" t="s">
        <v>272</v>
      </c>
      <c r="B15" s="266"/>
      <c r="C15" s="266"/>
      <c r="D15" s="266"/>
      <c r="E15" s="266"/>
      <c r="F15" s="266"/>
      <c r="G15" s="266"/>
      <c r="H15" s="266"/>
      <c r="I15" s="266"/>
      <c r="J15" s="266"/>
      <c r="K15" s="266"/>
      <c r="L15" s="266"/>
      <c r="M15" s="266"/>
      <c r="N15" s="153"/>
    </row>
  </sheetData>
  <customSheetViews>
    <customSheetView guid="{0B427805-CC26-4BE8-A809-36FD7316EA37}">
      <selection activeCell="G6" sqref="G6"/>
      <pageMargins left="0.70866141732283461" right="0.70866141732283461" top="0.74803149606299213" bottom="0.74803149606299213" header="0.31496062992125984" footer="0.31496062992125984"/>
      <pageSetup paperSize="9" orientation="landscape" horizontalDpi="300" verticalDpi="300" r:id="rId1"/>
      <headerFooter alignWithMargins="0"/>
    </customSheetView>
  </customSheetViews>
  <mergeCells count="4">
    <mergeCell ref="A5:M5"/>
    <mergeCell ref="A11:M11"/>
    <mergeCell ref="A15:M15"/>
    <mergeCell ref="A13:M13"/>
  </mergeCells>
  <phoneticPr fontId="15"/>
  <pageMargins left="0.70866141732283461" right="0.70866141732283461" top="0.74803149606299213" bottom="0.74803149606299213" header="0.31496062992125984" footer="0.31496062992125984"/>
  <pageSetup paperSize="9" orientation="landscape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0000"/>
    <pageSetUpPr fitToPage="1"/>
  </sheetPr>
  <dimension ref="A1:Z36"/>
  <sheetViews>
    <sheetView topLeftCell="A10" zoomScale="85" zoomScaleNormal="85" workbookViewId="0">
      <selection activeCell="X21" sqref="X21"/>
    </sheetView>
  </sheetViews>
  <sheetFormatPr defaultRowHeight="14.25"/>
  <cols>
    <col min="1" max="1" width="2.75" style="80" customWidth="1"/>
    <col min="2" max="2" width="13.25" style="80" customWidth="1"/>
    <col min="3" max="3" width="7.375" style="80" customWidth="1"/>
    <col min="4" max="4" width="5.75" style="80" customWidth="1"/>
    <col min="5" max="7" width="4.875" style="80" customWidth="1"/>
    <col min="8" max="8" width="5.125" style="80" customWidth="1"/>
    <col min="9" max="9" width="5.75" style="80" customWidth="1"/>
    <col min="10" max="20" width="4.875" style="80" customWidth="1"/>
    <col min="21" max="21" width="5.75" style="80" customWidth="1"/>
    <col min="22" max="22" width="6.625" style="80" customWidth="1"/>
    <col min="23" max="23" width="5.25" style="80" customWidth="1"/>
    <col min="24" max="24" width="7" style="80" customWidth="1"/>
    <col min="25" max="25" width="9.75" style="80" bestFit="1" customWidth="1"/>
    <col min="26" max="26" width="9.125" style="80" bestFit="1" customWidth="1"/>
    <col min="27" max="16384" width="9" style="80"/>
  </cols>
  <sheetData>
    <row r="1" spans="1:26" ht="18.75">
      <c r="B1" s="276" t="s">
        <v>270</v>
      </c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6"/>
      <c r="X1" s="276"/>
    </row>
    <row r="2" spans="1:26" ht="15" thickBot="1">
      <c r="X2" s="233" t="s">
        <v>281</v>
      </c>
    </row>
    <row r="3" spans="1:26" ht="137.25">
      <c r="A3" s="81"/>
      <c r="B3" s="82"/>
      <c r="C3" s="64" t="s">
        <v>155</v>
      </c>
      <c r="D3" s="64" t="s">
        <v>156</v>
      </c>
      <c r="E3" s="64" t="s">
        <v>157</v>
      </c>
      <c r="F3" s="64" t="s">
        <v>158</v>
      </c>
      <c r="G3" s="64" t="s">
        <v>159</v>
      </c>
      <c r="H3" s="64" t="s">
        <v>160</v>
      </c>
      <c r="I3" s="64" t="s">
        <v>225</v>
      </c>
      <c r="J3" s="64" t="s">
        <v>161</v>
      </c>
      <c r="K3" s="64" t="s">
        <v>162</v>
      </c>
      <c r="L3" s="64" t="s">
        <v>163</v>
      </c>
      <c r="M3" s="64" t="s">
        <v>164</v>
      </c>
      <c r="N3" s="64" t="s">
        <v>165</v>
      </c>
      <c r="O3" s="64" t="s">
        <v>166</v>
      </c>
      <c r="P3" s="64" t="s">
        <v>167</v>
      </c>
      <c r="Q3" s="64" t="s">
        <v>168</v>
      </c>
      <c r="R3" s="64" t="s">
        <v>169</v>
      </c>
      <c r="S3" s="64" t="s">
        <v>170</v>
      </c>
      <c r="T3" s="64" t="s">
        <v>171</v>
      </c>
      <c r="U3" s="107" t="s">
        <v>226</v>
      </c>
      <c r="V3" s="64" t="s">
        <v>7</v>
      </c>
      <c r="W3" s="64" t="s">
        <v>172</v>
      </c>
      <c r="X3" s="65" t="s">
        <v>58</v>
      </c>
    </row>
    <row r="4" spans="1:26" ht="32.25" customHeight="1">
      <c r="A4" s="66" t="s">
        <v>173</v>
      </c>
      <c r="B4" s="67"/>
      <c r="C4" s="68">
        <v>13916</v>
      </c>
      <c r="D4" s="68">
        <v>22028</v>
      </c>
      <c r="E4" s="68">
        <v>4375</v>
      </c>
      <c r="F4" s="68">
        <v>3877</v>
      </c>
      <c r="G4" s="68">
        <v>1325</v>
      </c>
      <c r="H4" s="68">
        <v>3543</v>
      </c>
      <c r="I4" s="68">
        <v>9300</v>
      </c>
      <c r="J4" s="68">
        <v>5107</v>
      </c>
      <c r="K4" s="68">
        <v>170</v>
      </c>
      <c r="L4" s="68">
        <v>17</v>
      </c>
      <c r="M4" s="68">
        <v>1854</v>
      </c>
      <c r="N4" s="68">
        <v>338</v>
      </c>
      <c r="O4" s="68">
        <v>76</v>
      </c>
      <c r="P4" s="68">
        <v>45</v>
      </c>
      <c r="Q4" s="68">
        <v>33</v>
      </c>
      <c r="R4" s="68">
        <v>41</v>
      </c>
      <c r="S4" s="68">
        <v>4538</v>
      </c>
      <c r="T4" s="68">
        <v>64</v>
      </c>
      <c r="U4" s="68">
        <v>12664</v>
      </c>
      <c r="V4" s="68">
        <v>14477</v>
      </c>
      <c r="W4" s="68">
        <v>125</v>
      </c>
      <c r="X4" s="69">
        <v>97913</v>
      </c>
      <c r="Y4" s="83"/>
      <c r="Z4" s="83"/>
    </row>
    <row r="5" spans="1:26" ht="32.25" customHeight="1">
      <c r="A5" s="84"/>
      <c r="B5" s="67" t="s">
        <v>3</v>
      </c>
      <c r="C5" s="68">
        <v>1934</v>
      </c>
      <c r="D5" s="68">
        <v>3539</v>
      </c>
      <c r="E5" s="68">
        <v>871</v>
      </c>
      <c r="F5" s="68">
        <v>1198</v>
      </c>
      <c r="G5" s="68">
        <v>328</v>
      </c>
      <c r="H5" s="68">
        <v>744</v>
      </c>
      <c r="I5" s="68">
        <v>4374</v>
      </c>
      <c r="J5" s="68">
        <v>1588</v>
      </c>
      <c r="K5" s="68">
        <v>20</v>
      </c>
      <c r="L5" s="68">
        <v>2</v>
      </c>
      <c r="M5" s="68">
        <v>541</v>
      </c>
      <c r="N5" s="68">
        <v>156</v>
      </c>
      <c r="O5" s="68">
        <v>21</v>
      </c>
      <c r="P5" s="68">
        <v>17</v>
      </c>
      <c r="Q5" s="68">
        <v>14</v>
      </c>
      <c r="R5" s="68">
        <v>22</v>
      </c>
      <c r="S5" s="68">
        <v>175</v>
      </c>
      <c r="T5" s="68">
        <v>7</v>
      </c>
      <c r="U5" s="68">
        <v>1760</v>
      </c>
      <c r="V5" s="68">
        <v>1256</v>
      </c>
      <c r="W5" s="68">
        <v>14</v>
      </c>
      <c r="X5" s="69">
        <v>18581</v>
      </c>
      <c r="Y5" s="83"/>
      <c r="Z5" s="83"/>
    </row>
    <row r="6" spans="1:26" ht="32.25" customHeight="1">
      <c r="A6" s="84"/>
      <c r="B6" s="67" t="s">
        <v>4</v>
      </c>
      <c r="C6" s="70">
        <v>55</v>
      </c>
      <c r="D6" s="261">
        <v>24</v>
      </c>
      <c r="E6" s="261">
        <v>6</v>
      </c>
      <c r="F6" s="261">
        <v>4</v>
      </c>
      <c r="G6" s="261">
        <v>1</v>
      </c>
      <c r="H6" s="261">
        <v>5</v>
      </c>
      <c r="I6" s="261">
        <v>30</v>
      </c>
      <c r="J6" s="261">
        <v>1</v>
      </c>
      <c r="K6" s="261">
        <v>0</v>
      </c>
      <c r="L6" s="261">
        <v>0</v>
      </c>
      <c r="M6" s="261">
        <v>2</v>
      </c>
      <c r="N6" s="261">
        <v>0</v>
      </c>
      <c r="O6" s="261">
        <v>0</v>
      </c>
      <c r="P6" s="261">
        <v>0</v>
      </c>
      <c r="Q6" s="261">
        <v>2</v>
      </c>
      <c r="R6" s="261">
        <v>0</v>
      </c>
      <c r="S6" s="261">
        <v>3</v>
      </c>
      <c r="T6" s="261">
        <v>0</v>
      </c>
      <c r="U6" s="261">
        <v>11</v>
      </c>
      <c r="V6" s="261">
        <v>0</v>
      </c>
      <c r="W6" s="262">
        <v>0</v>
      </c>
      <c r="X6" s="71">
        <v>144</v>
      </c>
      <c r="Y6" s="83"/>
      <c r="Z6" s="83"/>
    </row>
    <row r="7" spans="1:26" ht="32.25" customHeight="1">
      <c r="A7" s="84"/>
      <c r="B7" s="67" t="s">
        <v>5</v>
      </c>
      <c r="C7" s="68">
        <v>3215</v>
      </c>
      <c r="D7" s="68">
        <v>1084</v>
      </c>
      <c r="E7" s="68">
        <v>453</v>
      </c>
      <c r="F7" s="68">
        <v>893</v>
      </c>
      <c r="G7" s="68">
        <v>293</v>
      </c>
      <c r="H7" s="68">
        <v>545</v>
      </c>
      <c r="I7" s="68">
        <v>1084</v>
      </c>
      <c r="J7" s="68">
        <v>883</v>
      </c>
      <c r="K7" s="68">
        <v>77</v>
      </c>
      <c r="L7" s="68">
        <v>7</v>
      </c>
      <c r="M7" s="68">
        <v>155</v>
      </c>
      <c r="N7" s="68">
        <v>47</v>
      </c>
      <c r="O7" s="68">
        <v>37</v>
      </c>
      <c r="P7" s="68">
        <v>2</v>
      </c>
      <c r="Q7" s="68">
        <v>5</v>
      </c>
      <c r="R7" s="68">
        <v>5</v>
      </c>
      <c r="S7" s="68">
        <v>299</v>
      </c>
      <c r="T7" s="68">
        <v>7</v>
      </c>
      <c r="U7" s="68">
        <v>611</v>
      </c>
      <c r="V7" s="68">
        <v>866</v>
      </c>
      <c r="W7" s="68">
        <v>6</v>
      </c>
      <c r="X7" s="69">
        <v>10574</v>
      </c>
      <c r="Y7" s="83"/>
      <c r="Z7" s="83"/>
    </row>
    <row r="8" spans="1:26" ht="32.25" customHeight="1">
      <c r="A8" s="84"/>
      <c r="B8" s="72" t="s">
        <v>221</v>
      </c>
      <c r="C8" s="68">
        <v>184</v>
      </c>
      <c r="D8" s="68">
        <v>496</v>
      </c>
      <c r="E8" s="68">
        <v>108</v>
      </c>
      <c r="F8" s="68">
        <v>20</v>
      </c>
      <c r="G8" s="68">
        <v>0</v>
      </c>
      <c r="H8" s="68">
        <v>55</v>
      </c>
      <c r="I8" s="68">
        <v>78</v>
      </c>
      <c r="J8" s="68">
        <v>12</v>
      </c>
      <c r="K8" s="68">
        <v>0</v>
      </c>
      <c r="L8" s="68">
        <v>0</v>
      </c>
      <c r="M8" s="68">
        <v>12</v>
      </c>
      <c r="N8" s="68">
        <v>2</v>
      </c>
      <c r="O8" s="68">
        <v>0</v>
      </c>
      <c r="P8" s="68">
        <v>1</v>
      </c>
      <c r="Q8" s="68">
        <v>0</v>
      </c>
      <c r="R8" s="68">
        <v>0</v>
      </c>
      <c r="S8" s="68">
        <v>438</v>
      </c>
      <c r="T8" s="68">
        <v>1</v>
      </c>
      <c r="U8" s="68">
        <v>265</v>
      </c>
      <c r="V8" s="68">
        <v>251</v>
      </c>
      <c r="W8" s="68">
        <v>10</v>
      </c>
      <c r="X8" s="69">
        <v>1933</v>
      </c>
      <c r="Y8" s="83"/>
      <c r="Z8" s="83"/>
    </row>
    <row r="9" spans="1:26" ht="32.25" customHeight="1">
      <c r="A9" s="84"/>
      <c r="B9" s="72" t="s">
        <v>237</v>
      </c>
      <c r="C9" s="68">
        <v>3094</v>
      </c>
      <c r="D9" s="68">
        <v>1945</v>
      </c>
      <c r="E9" s="68">
        <v>796</v>
      </c>
      <c r="F9" s="68">
        <v>463</v>
      </c>
      <c r="G9" s="68">
        <v>295</v>
      </c>
      <c r="H9" s="68">
        <v>522</v>
      </c>
      <c r="I9" s="68">
        <v>1036</v>
      </c>
      <c r="J9" s="68">
        <v>124</v>
      </c>
      <c r="K9" s="68">
        <v>16</v>
      </c>
      <c r="L9" s="68">
        <v>0</v>
      </c>
      <c r="M9" s="68">
        <v>77</v>
      </c>
      <c r="N9" s="68">
        <v>10</v>
      </c>
      <c r="O9" s="68">
        <v>3</v>
      </c>
      <c r="P9" s="68">
        <v>3</v>
      </c>
      <c r="Q9" s="68">
        <v>2</v>
      </c>
      <c r="R9" s="68">
        <v>2</v>
      </c>
      <c r="S9" s="68">
        <v>559</v>
      </c>
      <c r="T9" s="68">
        <v>6</v>
      </c>
      <c r="U9" s="68">
        <v>1944</v>
      </c>
      <c r="V9" s="68">
        <v>208</v>
      </c>
      <c r="W9" s="68">
        <v>5</v>
      </c>
      <c r="X9" s="69">
        <v>11110</v>
      </c>
      <c r="Y9" s="83"/>
      <c r="Z9" s="83"/>
    </row>
    <row r="10" spans="1:26" ht="32.25" customHeight="1">
      <c r="A10" s="84"/>
      <c r="B10" s="72" t="s">
        <v>205</v>
      </c>
      <c r="C10" s="68">
        <v>56</v>
      </c>
      <c r="D10" s="68">
        <v>38</v>
      </c>
      <c r="E10" s="68">
        <v>23</v>
      </c>
      <c r="F10" s="68">
        <v>24</v>
      </c>
      <c r="G10" s="68">
        <v>8</v>
      </c>
      <c r="H10" s="68">
        <v>19</v>
      </c>
      <c r="I10" s="68">
        <v>35</v>
      </c>
      <c r="J10" s="68">
        <v>6</v>
      </c>
      <c r="K10" s="68">
        <v>2</v>
      </c>
      <c r="L10" s="68">
        <v>0</v>
      </c>
      <c r="M10" s="68">
        <v>2</v>
      </c>
      <c r="N10" s="68">
        <v>0</v>
      </c>
      <c r="O10" s="68">
        <v>0</v>
      </c>
      <c r="P10" s="68">
        <v>0</v>
      </c>
      <c r="Q10" s="68">
        <v>0</v>
      </c>
      <c r="R10" s="68">
        <v>0</v>
      </c>
      <c r="S10" s="68">
        <v>5</v>
      </c>
      <c r="T10" s="68">
        <v>0</v>
      </c>
      <c r="U10" s="68">
        <v>25</v>
      </c>
      <c r="V10" s="68">
        <v>10</v>
      </c>
      <c r="W10" s="68">
        <v>0</v>
      </c>
      <c r="X10" s="69">
        <v>253</v>
      </c>
      <c r="Y10" s="83"/>
      <c r="Z10" s="83"/>
    </row>
    <row r="11" spans="1:26" ht="32.25" customHeight="1">
      <c r="A11" s="84"/>
      <c r="B11" s="67" t="s">
        <v>6</v>
      </c>
      <c r="C11" s="68">
        <v>101</v>
      </c>
      <c r="D11" s="68">
        <v>91</v>
      </c>
      <c r="E11" s="68">
        <v>13</v>
      </c>
      <c r="F11" s="68">
        <v>118</v>
      </c>
      <c r="G11" s="68">
        <v>23</v>
      </c>
      <c r="H11" s="68">
        <v>185</v>
      </c>
      <c r="I11" s="68">
        <v>51</v>
      </c>
      <c r="J11" s="68">
        <v>158</v>
      </c>
      <c r="K11" s="68">
        <v>5</v>
      </c>
      <c r="L11" s="68">
        <v>0</v>
      </c>
      <c r="M11" s="68">
        <v>7</v>
      </c>
      <c r="N11" s="68">
        <v>1</v>
      </c>
      <c r="O11" s="68">
        <v>0</v>
      </c>
      <c r="P11" s="68">
        <v>1</v>
      </c>
      <c r="Q11" s="68">
        <v>0</v>
      </c>
      <c r="R11" s="68">
        <v>0</v>
      </c>
      <c r="S11" s="68">
        <v>10</v>
      </c>
      <c r="T11" s="68">
        <v>0</v>
      </c>
      <c r="U11" s="68">
        <v>38</v>
      </c>
      <c r="V11" s="68">
        <v>12</v>
      </c>
      <c r="W11" s="68">
        <v>0</v>
      </c>
      <c r="X11" s="69">
        <v>814</v>
      </c>
      <c r="Y11" s="83"/>
      <c r="Z11" s="83"/>
    </row>
    <row r="12" spans="1:26" ht="32.25" customHeight="1">
      <c r="A12" s="88"/>
      <c r="B12" s="91" t="s">
        <v>228</v>
      </c>
      <c r="C12" s="89">
        <v>460</v>
      </c>
      <c r="D12" s="89">
        <v>335</v>
      </c>
      <c r="E12" s="89">
        <v>99</v>
      </c>
      <c r="F12" s="89">
        <v>75</v>
      </c>
      <c r="G12" s="89">
        <v>15</v>
      </c>
      <c r="H12" s="89">
        <v>226</v>
      </c>
      <c r="I12" s="89">
        <v>330</v>
      </c>
      <c r="J12" s="89">
        <v>164</v>
      </c>
      <c r="K12" s="89">
        <v>10</v>
      </c>
      <c r="L12" s="89">
        <v>4</v>
      </c>
      <c r="M12" s="89">
        <v>26</v>
      </c>
      <c r="N12" s="89">
        <v>19</v>
      </c>
      <c r="O12" s="89">
        <v>1</v>
      </c>
      <c r="P12" s="89">
        <v>0</v>
      </c>
      <c r="Q12" s="89">
        <v>2</v>
      </c>
      <c r="R12" s="89">
        <v>0</v>
      </c>
      <c r="S12" s="89">
        <v>21</v>
      </c>
      <c r="T12" s="89">
        <v>3</v>
      </c>
      <c r="U12" s="89">
        <v>187</v>
      </c>
      <c r="V12" s="89">
        <v>59</v>
      </c>
      <c r="W12" s="89">
        <v>2</v>
      </c>
      <c r="X12" s="90">
        <v>2038</v>
      </c>
      <c r="Y12" s="83"/>
      <c r="Z12" s="83"/>
    </row>
    <row r="13" spans="1:26" ht="32.25" customHeight="1" thickBot="1">
      <c r="A13" s="85"/>
      <c r="B13" s="73" t="s">
        <v>184</v>
      </c>
      <c r="C13" s="74">
        <v>4817</v>
      </c>
      <c r="D13" s="74">
        <v>14476</v>
      </c>
      <c r="E13" s="74">
        <v>2006</v>
      </c>
      <c r="F13" s="74">
        <v>1082</v>
      </c>
      <c r="G13" s="74">
        <v>362</v>
      </c>
      <c r="H13" s="74">
        <v>1242</v>
      </c>
      <c r="I13" s="74">
        <v>2282</v>
      </c>
      <c r="J13" s="74">
        <v>2171</v>
      </c>
      <c r="K13" s="74">
        <v>40</v>
      </c>
      <c r="L13" s="74">
        <v>4</v>
      </c>
      <c r="M13" s="74">
        <v>1032</v>
      </c>
      <c r="N13" s="74">
        <v>103</v>
      </c>
      <c r="O13" s="74">
        <v>14</v>
      </c>
      <c r="P13" s="74">
        <v>21</v>
      </c>
      <c r="Q13" s="74">
        <v>8</v>
      </c>
      <c r="R13" s="74">
        <v>12</v>
      </c>
      <c r="S13" s="74">
        <v>3028</v>
      </c>
      <c r="T13" s="74">
        <v>40</v>
      </c>
      <c r="U13" s="74">
        <v>7823</v>
      </c>
      <c r="V13" s="74">
        <v>11815</v>
      </c>
      <c r="W13" s="74">
        <v>88</v>
      </c>
      <c r="X13" s="75">
        <v>52466</v>
      </c>
      <c r="Y13" s="83"/>
      <c r="Z13" s="83"/>
    </row>
    <row r="14" spans="1:26">
      <c r="B14" s="76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</row>
    <row r="15" spans="1:26" ht="17.25">
      <c r="B15" s="62" t="s">
        <v>199</v>
      </c>
    </row>
    <row r="16" spans="1:26" ht="17.25">
      <c r="B16" s="63"/>
    </row>
    <row r="20" spans="1:26" ht="18.75">
      <c r="B20" s="276" t="str">
        <f>B1</f>
        <v>業種、事故の型別死傷災害発生状況（令和３年）　</v>
      </c>
      <c r="C20" s="276"/>
      <c r="D20" s="276"/>
      <c r="E20" s="276"/>
      <c r="F20" s="276"/>
      <c r="G20" s="276"/>
      <c r="H20" s="276"/>
      <c r="I20" s="276"/>
      <c r="J20" s="276"/>
      <c r="K20" s="276"/>
      <c r="L20" s="276"/>
      <c r="M20" s="276"/>
      <c r="N20" s="276"/>
      <c r="O20" s="276"/>
      <c r="P20" s="276"/>
      <c r="Q20" s="276"/>
      <c r="R20" s="276"/>
      <c r="S20" s="276"/>
      <c r="T20" s="276"/>
      <c r="U20" s="276"/>
      <c r="V20" s="276"/>
      <c r="W20" s="276"/>
      <c r="X20" s="276"/>
    </row>
    <row r="21" spans="1:26" ht="15" thickBot="1">
      <c r="C21" s="92" t="s">
        <v>191</v>
      </c>
      <c r="X21" s="233" t="s">
        <v>281</v>
      </c>
    </row>
    <row r="22" spans="1:26" ht="137.25">
      <c r="A22" s="81"/>
      <c r="B22" s="87"/>
      <c r="C22" s="77" t="s">
        <v>155</v>
      </c>
      <c r="D22" s="64" t="s">
        <v>156</v>
      </c>
      <c r="E22" s="64" t="s">
        <v>157</v>
      </c>
      <c r="F22" s="64" t="s">
        <v>158</v>
      </c>
      <c r="G22" s="64" t="s">
        <v>159</v>
      </c>
      <c r="H22" s="64" t="s">
        <v>160</v>
      </c>
      <c r="I22" s="64" t="s">
        <v>225</v>
      </c>
      <c r="J22" s="64" t="s">
        <v>161</v>
      </c>
      <c r="K22" s="64" t="s">
        <v>162</v>
      </c>
      <c r="L22" s="64" t="s">
        <v>163</v>
      </c>
      <c r="M22" s="64" t="s">
        <v>164</v>
      </c>
      <c r="N22" s="64" t="s">
        <v>165</v>
      </c>
      <c r="O22" s="64" t="s">
        <v>166</v>
      </c>
      <c r="P22" s="64" t="s">
        <v>167</v>
      </c>
      <c r="Q22" s="64" t="s">
        <v>168</v>
      </c>
      <c r="R22" s="64" t="s">
        <v>169</v>
      </c>
      <c r="S22" s="64" t="s">
        <v>170</v>
      </c>
      <c r="T22" s="64" t="s">
        <v>171</v>
      </c>
      <c r="U22" s="107" t="s">
        <v>226</v>
      </c>
      <c r="V22" s="64" t="s">
        <v>7</v>
      </c>
      <c r="W22" s="64" t="s">
        <v>172</v>
      </c>
      <c r="X22" s="78" t="s">
        <v>58</v>
      </c>
    </row>
    <row r="23" spans="1:26" ht="32.25" customHeight="1">
      <c r="A23" s="277" t="s">
        <v>192</v>
      </c>
      <c r="B23" s="278"/>
      <c r="C23" s="143">
        <v>1716</v>
      </c>
      <c r="D23" s="68">
        <v>4724</v>
      </c>
      <c r="E23" s="68">
        <v>667</v>
      </c>
      <c r="F23" s="68">
        <v>524</v>
      </c>
      <c r="G23" s="68">
        <v>207</v>
      </c>
      <c r="H23" s="68">
        <v>439</v>
      </c>
      <c r="I23" s="68">
        <v>1015</v>
      </c>
      <c r="J23" s="68">
        <v>924</v>
      </c>
      <c r="K23" s="68">
        <v>10</v>
      </c>
      <c r="L23" s="68">
        <v>1</v>
      </c>
      <c r="M23" s="68">
        <v>256</v>
      </c>
      <c r="N23" s="68">
        <v>36</v>
      </c>
      <c r="O23" s="68">
        <v>5</v>
      </c>
      <c r="P23" s="68">
        <v>8</v>
      </c>
      <c r="Q23" s="68">
        <v>5</v>
      </c>
      <c r="R23" s="68">
        <v>4</v>
      </c>
      <c r="S23" s="68">
        <v>1139</v>
      </c>
      <c r="T23" s="68">
        <v>10</v>
      </c>
      <c r="U23" s="68">
        <v>2025</v>
      </c>
      <c r="V23" s="68">
        <v>554</v>
      </c>
      <c r="W23" s="68">
        <v>17</v>
      </c>
      <c r="X23" s="79">
        <v>14286</v>
      </c>
      <c r="Y23" s="83"/>
      <c r="Z23" s="83"/>
    </row>
    <row r="24" spans="1:26" ht="32.25" customHeight="1">
      <c r="A24" s="84"/>
      <c r="B24" s="95" t="s">
        <v>193</v>
      </c>
      <c r="C24" s="185">
        <v>1132</v>
      </c>
      <c r="D24" s="185">
        <v>3912</v>
      </c>
      <c r="E24" s="185">
        <v>484</v>
      </c>
      <c r="F24" s="185">
        <v>361</v>
      </c>
      <c r="G24" s="185">
        <v>140</v>
      </c>
      <c r="H24" s="185">
        <v>285</v>
      </c>
      <c r="I24" s="185">
        <v>648</v>
      </c>
      <c r="J24" s="185">
        <v>756</v>
      </c>
      <c r="K24" s="185">
        <v>9</v>
      </c>
      <c r="L24" s="185">
        <v>1</v>
      </c>
      <c r="M24" s="185">
        <v>224</v>
      </c>
      <c r="N24" s="185">
        <v>29</v>
      </c>
      <c r="O24" s="185">
        <v>1</v>
      </c>
      <c r="P24" s="185">
        <v>5</v>
      </c>
      <c r="Q24" s="185">
        <v>5</v>
      </c>
      <c r="R24" s="185">
        <v>4</v>
      </c>
      <c r="S24" s="185">
        <v>1019</v>
      </c>
      <c r="T24" s="185">
        <v>9</v>
      </c>
      <c r="U24" s="185">
        <v>1595</v>
      </c>
      <c r="V24" s="185">
        <v>254</v>
      </c>
      <c r="W24" s="185">
        <v>10</v>
      </c>
      <c r="X24" s="186">
        <v>10883</v>
      </c>
      <c r="Y24" s="83"/>
      <c r="Z24" s="83"/>
    </row>
    <row r="25" spans="1:26" ht="32.25" customHeight="1">
      <c r="A25" s="279" t="s">
        <v>194</v>
      </c>
      <c r="B25" s="280"/>
      <c r="C25" s="143">
        <v>124</v>
      </c>
      <c r="D25" s="143">
        <v>283</v>
      </c>
      <c r="E25" s="143">
        <v>24</v>
      </c>
      <c r="F25" s="143">
        <v>6</v>
      </c>
      <c r="G25" s="143">
        <v>1</v>
      </c>
      <c r="H25" s="143">
        <v>11</v>
      </c>
      <c r="I25" s="143">
        <v>8</v>
      </c>
      <c r="J25" s="143">
        <v>9</v>
      </c>
      <c r="K25" s="143">
        <v>0</v>
      </c>
      <c r="L25" s="143">
        <v>0</v>
      </c>
      <c r="M25" s="143">
        <v>3</v>
      </c>
      <c r="N25" s="143">
        <v>2</v>
      </c>
      <c r="O25" s="143">
        <v>0</v>
      </c>
      <c r="P25" s="143">
        <v>0</v>
      </c>
      <c r="Q25" s="143">
        <v>0</v>
      </c>
      <c r="R25" s="143">
        <v>0</v>
      </c>
      <c r="S25" s="143">
        <v>190</v>
      </c>
      <c r="T25" s="143">
        <v>2</v>
      </c>
      <c r="U25" s="143">
        <v>72</v>
      </c>
      <c r="V25" s="143">
        <v>63</v>
      </c>
      <c r="W25" s="143">
        <v>2</v>
      </c>
      <c r="X25" s="186">
        <v>800</v>
      </c>
      <c r="Y25" s="83"/>
      <c r="Z25" s="83"/>
    </row>
    <row r="26" spans="1:26" ht="32.25" customHeight="1">
      <c r="A26" s="315" t="s">
        <v>195</v>
      </c>
      <c r="B26" s="272"/>
      <c r="C26" s="143">
        <v>115</v>
      </c>
      <c r="D26" s="143">
        <v>510</v>
      </c>
      <c r="E26" s="143">
        <v>56</v>
      </c>
      <c r="F26" s="143">
        <v>15</v>
      </c>
      <c r="G26" s="143">
        <v>16</v>
      </c>
      <c r="H26" s="143">
        <v>31</v>
      </c>
      <c r="I26" s="143">
        <v>79</v>
      </c>
      <c r="J26" s="143">
        <v>6</v>
      </c>
      <c r="K26" s="143">
        <v>1</v>
      </c>
      <c r="L26" s="143">
        <v>0</v>
      </c>
      <c r="M26" s="143">
        <v>6</v>
      </c>
      <c r="N26" s="143">
        <v>0</v>
      </c>
      <c r="O26" s="143">
        <v>0</v>
      </c>
      <c r="P26" s="143">
        <v>0</v>
      </c>
      <c r="Q26" s="143">
        <v>0</v>
      </c>
      <c r="R26" s="143">
        <v>0</v>
      </c>
      <c r="S26" s="143">
        <v>570</v>
      </c>
      <c r="T26" s="143">
        <v>6</v>
      </c>
      <c r="U26" s="143">
        <v>224</v>
      </c>
      <c r="V26" s="143">
        <v>109</v>
      </c>
      <c r="W26" s="143">
        <v>1</v>
      </c>
      <c r="X26" s="186">
        <v>1745</v>
      </c>
      <c r="Y26" s="83"/>
      <c r="Z26" s="83"/>
    </row>
    <row r="27" spans="1:26" ht="32.25" customHeight="1">
      <c r="A27" s="315" t="s">
        <v>178</v>
      </c>
      <c r="B27" s="272"/>
      <c r="C27" s="143">
        <v>713</v>
      </c>
      <c r="D27" s="143">
        <v>3803</v>
      </c>
      <c r="E27" s="143">
        <v>503</v>
      </c>
      <c r="F27" s="143">
        <v>110</v>
      </c>
      <c r="G27" s="143">
        <v>28</v>
      </c>
      <c r="H27" s="143">
        <v>314</v>
      </c>
      <c r="I27" s="143">
        <v>239</v>
      </c>
      <c r="J27" s="143">
        <v>250</v>
      </c>
      <c r="K27" s="143">
        <v>5</v>
      </c>
      <c r="L27" s="143">
        <v>1</v>
      </c>
      <c r="M27" s="143">
        <v>109</v>
      </c>
      <c r="N27" s="143">
        <v>16</v>
      </c>
      <c r="O27" s="143">
        <v>1</v>
      </c>
      <c r="P27" s="143">
        <v>3</v>
      </c>
      <c r="Q27" s="143">
        <v>0</v>
      </c>
      <c r="R27" s="143">
        <v>0</v>
      </c>
      <c r="S27" s="143">
        <v>416</v>
      </c>
      <c r="T27" s="143">
        <v>14</v>
      </c>
      <c r="U27" s="143">
        <v>3443</v>
      </c>
      <c r="V27" s="143">
        <v>9634</v>
      </c>
      <c r="W27" s="143">
        <v>46</v>
      </c>
      <c r="X27" s="186">
        <v>19648</v>
      </c>
      <c r="Y27" s="83"/>
      <c r="Z27" s="83"/>
    </row>
    <row r="28" spans="1:26" ht="32.25" customHeight="1">
      <c r="A28" s="84"/>
      <c r="B28" s="96" t="s">
        <v>196</v>
      </c>
      <c r="C28" s="143">
        <v>475</v>
      </c>
      <c r="D28" s="143">
        <v>2733</v>
      </c>
      <c r="E28" s="143">
        <v>398</v>
      </c>
      <c r="F28" s="143">
        <v>88</v>
      </c>
      <c r="G28" s="143">
        <v>21</v>
      </c>
      <c r="H28" s="143">
        <v>236</v>
      </c>
      <c r="I28" s="143">
        <v>150</v>
      </c>
      <c r="J28" s="143">
        <v>196</v>
      </c>
      <c r="K28" s="143">
        <v>3</v>
      </c>
      <c r="L28" s="143">
        <v>1</v>
      </c>
      <c r="M28" s="143">
        <v>89</v>
      </c>
      <c r="N28" s="143">
        <v>6</v>
      </c>
      <c r="O28" s="143">
        <v>1</v>
      </c>
      <c r="P28" s="143">
        <v>2</v>
      </c>
      <c r="Q28" s="143">
        <v>0</v>
      </c>
      <c r="R28" s="143">
        <v>0</v>
      </c>
      <c r="S28" s="143">
        <v>358</v>
      </c>
      <c r="T28" s="143">
        <v>12</v>
      </c>
      <c r="U28" s="143">
        <v>2685</v>
      </c>
      <c r="V28" s="143">
        <v>4507</v>
      </c>
      <c r="W28" s="143">
        <v>38</v>
      </c>
      <c r="X28" s="186">
        <v>11999</v>
      </c>
      <c r="Y28" s="83"/>
      <c r="Z28" s="83"/>
    </row>
    <row r="29" spans="1:26" ht="33" customHeight="1">
      <c r="A29" s="315" t="s">
        <v>197</v>
      </c>
      <c r="B29" s="272"/>
      <c r="C29" s="185">
        <v>499</v>
      </c>
      <c r="D29" s="185">
        <v>1764</v>
      </c>
      <c r="E29" s="185">
        <v>249</v>
      </c>
      <c r="F29" s="185">
        <v>162</v>
      </c>
      <c r="G29" s="185">
        <v>21</v>
      </c>
      <c r="H29" s="185">
        <v>144</v>
      </c>
      <c r="I29" s="185">
        <v>228</v>
      </c>
      <c r="J29" s="185">
        <v>678</v>
      </c>
      <c r="K29" s="185">
        <v>5</v>
      </c>
      <c r="L29" s="185">
        <v>0</v>
      </c>
      <c r="M29" s="185">
        <v>515</v>
      </c>
      <c r="N29" s="185">
        <v>16</v>
      </c>
      <c r="O29" s="185">
        <v>2</v>
      </c>
      <c r="P29" s="185">
        <v>5</v>
      </c>
      <c r="Q29" s="185">
        <v>0</v>
      </c>
      <c r="R29" s="185">
        <v>4</v>
      </c>
      <c r="S29" s="185">
        <v>216</v>
      </c>
      <c r="T29" s="185">
        <v>3</v>
      </c>
      <c r="U29" s="185">
        <v>669</v>
      </c>
      <c r="V29" s="185">
        <v>348</v>
      </c>
      <c r="W29" s="185">
        <v>4</v>
      </c>
      <c r="X29" s="186">
        <v>5532</v>
      </c>
      <c r="Y29" s="83"/>
      <c r="Z29" s="83"/>
    </row>
    <row r="30" spans="1:26" ht="32.25" customHeight="1">
      <c r="A30" s="84"/>
      <c r="B30" s="95" t="s">
        <v>198</v>
      </c>
      <c r="C30" s="143">
        <v>181</v>
      </c>
      <c r="D30" s="143">
        <v>900</v>
      </c>
      <c r="E30" s="143">
        <v>120</v>
      </c>
      <c r="F30" s="143">
        <v>82</v>
      </c>
      <c r="G30" s="143">
        <v>13</v>
      </c>
      <c r="H30" s="143">
        <v>43</v>
      </c>
      <c r="I30" s="143">
        <v>102</v>
      </c>
      <c r="J30" s="143">
        <v>599</v>
      </c>
      <c r="K30" s="143">
        <v>2</v>
      </c>
      <c r="L30" s="143">
        <v>0</v>
      </c>
      <c r="M30" s="143">
        <v>470</v>
      </c>
      <c r="N30" s="143">
        <v>13</v>
      </c>
      <c r="O30" s="143">
        <v>2</v>
      </c>
      <c r="P30" s="143">
        <v>5</v>
      </c>
      <c r="Q30" s="143">
        <v>0</v>
      </c>
      <c r="R30" s="143">
        <v>4</v>
      </c>
      <c r="S30" s="143">
        <v>197</v>
      </c>
      <c r="T30" s="143">
        <v>2</v>
      </c>
      <c r="U30" s="143">
        <v>250</v>
      </c>
      <c r="V30" s="143">
        <v>208</v>
      </c>
      <c r="W30" s="143">
        <v>3</v>
      </c>
      <c r="X30" s="186">
        <v>3196</v>
      </c>
      <c r="Y30" s="83"/>
      <c r="Z30" s="83"/>
    </row>
    <row r="31" spans="1:26" ht="32.25" customHeight="1">
      <c r="A31" s="315" t="s">
        <v>213</v>
      </c>
      <c r="B31" s="272"/>
      <c r="C31" s="143">
        <v>811</v>
      </c>
      <c r="D31" s="143">
        <v>1523</v>
      </c>
      <c r="E31" s="143">
        <v>254</v>
      </c>
      <c r="F31" s="143">
        <v>137</v>
      </c>
      <c r="G31" s="143">
        <v>34</v>
      </c>
      <c r="H31" s="143">
        <v>116</v>
      </c>
      <c r="I31" s="143">
        <v>422</v>
      </c>
      <c r="J31" s="143">
        <v>166</v>
      </c>
      <c r="K31" s="143">
        <v>11</v>
      </c>
      <c r="L31" s="143">
        <v>1</v>
      </c>
      <c r="M31" s="143">
        <v>44</v>
      </c>
      <c r="N31" s="143">
        <v>19</v>
      </c>
      <c r="O31" s="143">
        <v>4</v>
      </c>
      <c r="P31" s="143">
        <v>4</v>
      </c>
      <c r="Q31" s="143">
        <v>2</v>
      </c>
      <c r="R31" s="143">
        <v>3</v>
      </c>
      <c r="S31" s="143">
        <v>86</v>
      </c>
      <c r="T31" s="143">
        <v>0</v>
      </c>
      <c r="U31" s="143">
        <v>598</v>
      </c>
      <c r="V31" s="143">
        <v>194</v>
      </c>
      <c r="W31" s="143">
        <v>5</v>
      </c>
      <c r="X31" s="186">
        <v>4434</v>
      </c>
      <c r="Y31" s="83"/>
      <c r="Z31" s="83"/>
    </row>
    <row r="32" spans="1:26" ht="32.25" customHeight="1">
      <c r="A32" s="315" t="s">
        <v>233</v>
      </c>
      <c r="B32" s="272"/>
      <c r="C32" s="185">
        <v>143</v>
      </c>
      <c r="D32" s="185">
        <v>520</v>
      </c>
      <c r="E32" s="185">
        <v>64</v>
      </c>
      <c r="F32" s="185">
        <v>18</v>
      </c>
      <c r="G32" s="185">
        <v>8</v>
      </c>
      <c r="H32" s="185">
        <v>44</v>
      </c>
      <c r="I32" s="185">
        <v>54</v>
      </c>
      <c r="J32" s="185">
        <v>6</v>
      </c>
      <c r="K32" s="185">
        <v>1</v>
      </c>
      <c r="L32" s="185">
        <v>0</v>
      </c>
      <c r="M32" s="185">
        <v>50</v>
      </c>
      <c r="N32" s="185">
        <v>2</v>
      </c>
      <c r="O32" s="185">
        <v>0</v>
      </c>
      <c r="P32" s="185">
        <v>0</v>
      </c>
      <c r="Q32" s="185">
        <v>0</v>
      </c>
      <c r="R32" s="185">
        <v>0</v>
      </c>
      <c r="S32" s="185">
        <v>175</v>
      </c>
      <c r="T32" s="185">
        <v>3</v>
      </c>
      <c r="U32" s="185">
        <v>153</v>
      </c>
      <c r="V32" s="185">
        <v>101</v>
      </c>
      <c r="W32" s="185">
        <v>4</v>
      </c>
      <c r="X32" s="186">
        <v>1346</v>
      </c>
      <c r="Y32" s="83"/>
      <c r="Z32" s="83"/>
    </row>
    <row r="33" spans="1:26" ht="32.25" customHeight="1" thickBot="1">
      <c r="A33" s="314" t="s">
        <v>234</v>
      </c>
      <c r="B33" s="274"/>
      <c r="C33" s="144">
        <v>696</v>
      </c>
      <c r="D33" s="144">
        <v>1349</v>
      </c>
      <c r="E33" s="144">
        <v>189</v>
      </c>
      <c r="F33" s="144">
        <v>110</v>
      </c>
      <c r="G33" s="144">
        <v>47</v>
      </c>
      <c r="H33" s="144">
        <v>143</v>
      </c>
      <c r="I33" s="144">
        <v>237</v>
      </c>
      <c r="J33" s="144">
        <v>132</v>
      </c>
      <c r="K33" s="144">
        <v>7</v>
      </c>
      <c r="L33" s="144">
        <v>1</v>
      </c>
      <c r="M33" s="144">
        <v>49</v>
      </c>
      <c r="N33" s="144">
        <v>12</v>
      </c>
      <c r="O33" s="144">
        <v>2</v>
      </c>
      <c r="P33" s="144">
        <v>1</v>
      </c>
      <c r="Q33" s="144">
        <v>1</v>
      </c>
      <c r="R33" s="144">
        <v>1</v>
      </c>
      <c r="S33" s="144">
        <v>236</v>
      </c>
      <c r="T33" s="144">
        <v>2</v>
      </c>
      <c r="U33" s="144">
        <v>639</v>
      </c>
      <c r="V33" s="144">
        <v>812</v>
      </c>
      <c r="W33" s="144">
        <v>9</v>
      </c>
      <c r="X33" s="187">
        <v>4675</v>
      </c>
      <c r="Y33" s="83"/>
      <c r="Z33" s="83"/>
    </row>
    <row r="34" spans="1:26"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</row>
    <row r="35" spans="1:26" ht="17.25">
      <c r="B35" s="62" t="s">
        <v>199</v>
      </c>
    </row>
    <row r="36" spans="1:26" ht="17.25">
      <c r="B36" s="63"/>
    </row>
  </sheetData>
  <customSheetViews>
    <customSheetView guid="{0B427805-CC26-4BE8-A809-36FD7316EA37}" scale="85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  <pageSetUpPr fitToPage="1"/>
  </sheetPr>
  <dimension ref="A1:Z36"/>
  <sheetViews>
    <sheetView zoomScaleNormal="100" workbookViewId="0">
      <selection activeCell="H6" sqref="H6"/>
    </sheetView>
  </sheetViews>
  <sheetFormatPr defaultRowHeight="14.25"/>
  <cols>
    <col min="1" max="1" width="2.75" style="80" customWidth="1"/>
    <col min="2" max="2" width="13.25" style="80" customWidth="1"/>
    <col min="3" max="4" width="5.75" style="80" customWidth="1"/>
    <col min="5" max="5" width="4.875" style="80" customWidth="1"/>
    <col min="6" max="6" width="6" style="80" customWidth="1"/>
    <col min="7" max="7" width="4.875" style="80" customWidth="1"/>
    <col min="8" max="8" width="4.75" style="80" customWidth="1"/>
    <col min="9" max="9" width="5.75" style="80" customWidth="1"/>
    <col min="10" max="10" width="5.25" style="80" customWidth="1"/>
    <col min="11" max="18" width="4.875" style="80" customWidth="1"/>
    <col min="19" max="19" width="6" style="80" customWidth="1"/>
    <col min="20" max="20" width="4.875" style="80" customWidth="1"/>
    <col min="21" max="22" width="5.75" style="80" customWidth="1"/>
    <col min="23" max="23" width="4.875" style="80" customWidth="1"/>
    <col min="24" max="24" width="7" style="80" customWidth="1"/>
    <col min="25" max="25" width="9.75" style="80" bestFit="1" customWidth="1"/>
    <col min="26" max="26" width="9.125" style="80" bestFit="1" customWidth="1"/>
    <col min="27" max="16384" width="9" style="80"/>
  </cols>
  <sheetData>
    <row r="1" spans="1:26" ht="18.75">
      <c r="B1" s="287" t="s">
        <v>202</v>
      </c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287"/>
      <c r="V1" s="287"/>
      <c r="W1" s="287"/>
      <c r="X1" s="287"/>
    </row>
    <row r="2" spans="1:26" ht="15" thickBot="1">
      <c r="X2" s="59" t="str">
        <f>'死傷災害（業種別）'!M3</f>
        <v>（令和４年10月７日現在）</v>
      </c>
    </row>
    <row r="3" spans="1:26" ht="137.25">
      <c r="A3" s="81"/>
      <c r="B3" s="82"/>
      <c r="C3" s="64" t="s">
        <v>155</v>
      </c>
      <c r="D3" s="64" t="s">
        <v>156</v>
      </c>
      <c r="E3" s="64" t="s">
        <v>157</v>
      </c>
      <c r="F3" s="64" t="s">
        <v>158</v>
      </c>
      <c r="G3" s="64" t="s">
        <v>159</v>
      </c>
      <c r="H3" s="64" t="s">
        <v>160</v>
      </c>
      <c r="I3" s="64" t="s">
        <v>203</v>
      </c>
      <c r="J3" s="64" t="s">
        <v>161</v>
      </c>
      <c r="K3" s="64" t="s">
        <v>162</v>
      </c>
      <c r="L3" s="64" t="s">
        <v>163</v>
      </c>
      <c r="M3" s="64" t="s">
        <v>164</v>
      </c>
      <c r="N3" s="64" t="s">
        <v>165</v>
      </c>
      <c r="O3" s="64" t="s">
        <v>166</v>
      </c>
      <c r="P3" s="64" t="s">
        <v>167</v>
      </c>
      <c r="Q3" s="64" t="s">
        <v>168</v>
      </c>
      <c r="R3" s="64" t="s">
        <v>169</v>
      </c>
      <c r="S3" s="64" t="s">
        <v>170</v>
      </c>
      <c r="T3" s="64" t="s">
        <v>171</v>
      </c>
      <c r="U3" s="107" t="s">
        <v>204</v>
      </c>
      <c r="V3" s="64" t="s">
        <v>7</v>
      </c>
      <c r="W3" s="64" t="s">
        <v>172</v>
      </c>
      <c r="X3" s="65" t="s">
        <v>58</v>
      </c>
    </row>
    <row r="4" spans="1:26" ht="32.25" customHeight="1">
      <c r="A4" s="66" t="s">
        <v>173</v>
      </c>
      <c r="B4" s="67"/>
      <c r="C4" s="68">
        <f>'死傷災害（令和４年、業種・事故の型別）'!C4-'死傷災害（令和３年、業種・事故の型別）'!C4</f>
        <v>-507</v>
      </c>
      <c r="D4" s="68">
        <f>'死傷災害（令和４年、業種・事故の型別）'!D4-'死傷災害（令和３年、業種・事故の型別）'!D4</f>
        <v>866</v>
      </c>
      <c r="E4" s="68">
        <f>'死傷災害（令和４年、業種・事故の型別）'!E4-'死傷災害（令和３年、業種・事故の型別）'!E4</f>
        <v>143</v>
      </c>
      <c r="F4" s="68">
        <f>'死傷災害（令和４年、業種・事故の型別）'!F4-'死傷災害（令和３年、業種・事故の型別）'!F4</f>
        <v>30</v>
      </c>
      <c r="G4" s="68">
        <f>'死傷災害（令和４年、業種・事故の型別）'!G4-'死傷災害（令和３年、業種・事故の型別）'!G4</f>
        <v>-6</v>
      </c>
      <c r="H4" s="68">
        <f>'死傷災害（令和４年、業種・事故の型別）'!H4-'死傷災害（令和３年、業種・事故の型別）'!H4</f>
        <v>223</v>
      </c>
      <c r="I4" s="68">
        <f>'死傷災害（令和４年、業種・事故の型別）'!I4-'死傷災害（令和３年、業種・事故の型別）'!I4</f>
        <v>16</v>
      </c>
      <c r="J4" s="68">
        <f>'死傷災害（令和４年、業種・事故の型別）'!J4-'死傷災害（令和３年、業種・事故の型別）'!J4</f>
        <v>-183</v>
      </c>
      <c r="K4" s="68">
        <f>'死傷災害（令和４年、業種・事故の型別）'!K4-'死傷災害（令和３年、業種・事故の型別）'!K4</f>
        <v>0</v>
      </c>
      <c r="L4" s="68">
        <f>'死傷災害（令和４年、業種・事故の型別）'!L4-'死傷災害（令和３年、業種・事故の型別）'!L4</f>
        <v>22</v>
      </c>
      <c r="M4" s="68">
        <f>'死傷災害（令和４年、業種・事故の型別）'!M4-'死傷災害（令和３年、業種・事故の型別）'!M4</f>
        <v>245</v>
      </c>
      <c r="N4" s="68">
        <f>'死傷災害（令和４年、業種・事故の型別）'!N4-'死傷災害（令和３年、業種・事故の型別）'!N4</f>
        <v>46</v>
      </c>
      <c r="O4" s="68">
        <f>'死傷災害（令和４年、業種・事故の型別）'!O4-'死傷災害（令和３年、業種・事故の型別）'!O4</f>
        <v>2</v>
      </c>
      <c r="P4" s="68">
        <f>'死傷災害（令和４年、業種・事故の型別）'!P4-'死傷災害（令和３年、業種・事故の型別）'!P4</f>
        <v>-10</v>
      </c>
      <c r="Q4" s="68">
        <f>'死傷災害（令和４年、業種・事故の型別）'!Q4-'死傷災害（令和３年、業種・事故の型別）'!Q4</f>
        <v>-3</v>
      </c>
      <c r="R4" s="68">
        <f>'死傷災害（令和４年、業種・事故の型別）'!R4-'死傷災害（令和３年、業種・事故の型別）'!R4</f>
        <v>6</v>
      </c>
      <c r="S4" s="68">
        <f>'死傷災害（令和４年、業種・事故の型別）'!S4-'死傷災害（令和３年、業種・事故の型別）'!S4</f>
        <v>-264</v>
      </c>
      <c r="T4" s="68">
        <f>'死傷災害（令和４年、業種・事故の型別）'!T4-'死傷災害（令和３年、業種・事故の型別）'!T4</f>
        <v>10</v>
      </c>
      <c r="U4" s="68">
        <f>'死傷災害（令和４年、業種・事故の型別）'!U4-'死傷災害（令和３年、業種・事故の型別）'!U4</f>
        <v>-2</v>
      </c>
      <c r="V4" s="68">
        <f>'死傷災害（令和４年、業種・事故の型別）'!V4-'死傷災害（令和３年、業種・事故の型別）'!V4</f>
        <v>54990</v>
      </c>
      <c r="W4" s="68">
        <f>'死傷災害（令和４年、業種・事故の型別）'!W4-'死傷災害（令和３年、業種・事故の型別）'!W4</f>
        <v>48</v>
      </c>
      <c r="X4" s="79">
        <f>'死傷災害（令和４年、業種・事故の型別）'!X4-'死傷災害（令和３年、業種・事故の型別）'!X4</f>
        <v>55672</v>
      </c>
      <c r="Y4" s="83"/>
      <c r="Z4" s="83"/>
    </row>
    <row r="5" spans="1:26" ht="32.25" customHeight="1">
      <c r="A5" s="84"/>
      <c r="B5" s="67" t="s">
        <v>3</v>
      </c>
      <c r="C5" s="68">
        <f>'死傷災害（令和４年、業種・事故の型別）'!C5-'死傷災害（令和３年、業種・事故の型別）'!C5</f>
        <v>-17</v>
      </c>
      <c r="D5" s="68">
        <f>'死傷災害（令和４年、業種・事故の型別）'!D5-'死傷災害（令和３年、業種・事故の型別）'!D5</f>
        <v>274</v>
      </c>
      <c r="E5" s="68">
        <f>'死傷災害（令和４年、業種・事故の型別）'!E5-'死傷災害（令和３年、業種・事故の型別）'!E5</f>
        <v>13</v>
      </c>
      <c r="F5" s="68">
        <f>'死傷災害（令和４年、業種・事故の型別）'!F5-'死傷災害（令和３年、業種・事故の型別）'!F5</f>
        <v>8</v>
      </c>
      <c r="G5" s="68">
        <f>'死傷災害（令和４年、業種・事故の型別）'!G5-'死傷災害（令和３年、業種・事故の型別）'!G5</f>
        <v>7</v>
      </c>
      <c r="H5" s="68">
        <f>'死傷災害（令和４年、業種・事故の型別）'!H5-'死傷災害（令和３年、業種・事故の型別）'!H5</f>
        <v>-12</v>
      </c>
      <c r="I5" s="68">
        <f>'死傷災害（令和４年、業種・事故の型別）'!I5-'死傷災害（令和３年、業種・事故の型別）'!I5</f>
        <v>-74</v>
      </c>
      <c r="J5" s="68">
        <f>'死傷災害（令和４年、業種・事故の型別）'!J5-'死傷災害（令和３年、業種・事故の型別）'!J5</f>
        <v>-26</v>
      </c>
      <c r="K5" s="68">
        <f>'死傷災害（令和４年、業種・事故の型別）'!K5-'死傷災害（令和３年、業種・事故の型別）'!K5</f>
        <v>-10</v>
      </c>
      <c r="L5" s="68">
        <f>'死傷災害（令和４年、業種・事故の型別）'!L5-'死傷災害（令和３年、業種・事故の型別）'!L5</f>
        <v>1</v>
      </c>
      <c r="M5" s="68">
        <f>'死傷災害（令和４年、業種・事故の型別）'!M5-'死傷災害（令和３年、業種・事故の型別）'!M5</f>
        <v>42</v>
      </c>
      <c r="N5" s="68">
        <f>'死傷災害（令和４年、業種・事故の型別）'!N5-'死傷災害（令和３年、業種・事故の型別）'!N5</f>
        <v>21</v>
      </c>
      <c r="O5" s="68">
        <f>'死傷災害（令和４年、業種・事故の型別）'!O5-'死傷災害（令和３年、業種・事故の型別）'!O5</f>
        <v>3</v>
      </c>
      <c r="P5" s="68">
        <f>'死傷災害（令和４年、業種・事故の型別）'!P5-'死傷災害（令和３年、業種・事故の型別）'!P5</f>
        <v>-4</v>
      </c>
      <c r="Q5" s="68">
        <f>'死傷災害（令和４年、業種・事故の型別）'!Q5-'死傷災害（令和３年、業種・事故の型別）'!Q5</f>
        <v>-6</v>
      </c>
      <c r="R5" s="68">
        <f>'死傷災害（令和４年、業種・事故の型別）'!R5-'死傷災害（令和３年、業種・事故の型別）'!R5</f>
        <v>-3</v>
      </c>
      <c r="S5" s="68">
        <f>'死傷災害（令和４年、業種・事故の型別）'!S5-'死傷災害（令和３年、業種・事故の型別）'!S5</f>
        <v>-18</v>
      </c>
      <c r="T5" s="68">
        <f>'死傷災害（令和４年、業種・事故の型別）'!T5-'死傷災害（令和３年、業種・事故の型別）'!T5</f>
        <v>-1</v>
      </c>
      <c r="U5" s="68">
        <f>'死傷災害（令和４年、業種・事故の型別）'!U5-'死傷災害（令和３年、業種・事故の型別）'!U5</f>
        <v>3</v>
      </c>
      <c r="V5" s="68">
        <f>'死傷災害（令和４年、業種・事故の型別）'!V5-'死傷災害（令和３年、業種・事故の型別）'!V5</f>
        <v>1467</v>
      </c>
      <c r="W5" s="68">
        <f>'死傷災害（令和４年、業種・事故の型別）'!W5-'死傷災害（令和３年、業種・事故の型別）'!W5</f>
        <v>8</v>
      </c>
      <c r="X5" s="79">
        <f>'死傷災害（令和４年、業種・事故の型別）'!X5-'死傷災害（令和３年、業種・事故の型別）'!X5</f>
        <v>1676</v>
      </c>
      <c r="Y5" s="83"/>
      <c r="Z5" s="83"/>
    </row>
    <row r="6" spans="1:26" ht="32.25" customHeight="1">
      <c r="A6" s="84"/>
      <c r="B6" s="67" t="s">
        <v>4</v>
      </c>
      <c r="C6" s="68">
        <f>'死傷災害（令和４年、業種・事故の型別）'!C6-'死傷災害（令和３年、業種・事故の型別）'!C6</f>
        <v>-29</v>
      </c>
      <c r="D6" s="68">
        <f>'死傷災害（令和４年、業種・事故の型別）'!D6-'死傷災害（令和３年、業種・事故の型別）'!D6</f>
        <v>8</v>
      </c>
      <c r="E6" s="68">
        <f>'死傷災害（令和４年、業種・事故の型別）'!E6-'死傷災害（令和３年、業種・事故の型別）'!E6</f>
        <v>0</v>
      </c>
      <c r="F6" s="68">
        <f>'死傷災害（令和４年、業種・事故の型別）'!F6-'死傷災害（令和３年、業種・事故の型別）'!F6</f>
        <v>5</v>
      </c>
      <c r="G6" s="68">
        <f>'死傷災害（令和４年、業種・事故の型別）'!G6-'死傷災害（令和３年、業種・事故の型別）'!G6</f>
        <v>2</v>
      </c>
      <c r="H6" s="68">
        <f>'死傷災害（令和４年、業種・事故の型別）'!H6-'死傷災害（令和３年、業種・事故の型別）'!H6</f>
        <v>-1</v>
      </c>
      <c r="I6" s="68">
        <f>'死傷災害（令和４年、業種・事故の型別）'!I6-'死傷災害（令和３年、業種・事故の型別）'!I6</f>
        <v>-3</v>
      </c>
      <c r="J6" s="68">
        <f>'死傷災害（令和４年、業種・事故の型別）'!J6-'死傷災害（令和３年、業種・事故の型別）'!J6</f>
        <v>2</v>
      </c>
      <c r="K6" s="68">
        <f>'死傷災害（令和４年、業種・事故の型別）'!K6-'死傷災害（令和３年、業種・事故の型別）'!K6</f>
        <v>0</v>
      </c>
      <c r="L6" s="68">
        <f>'死傷災害（令和４年、業種・事故の型別）'!L6-'死傷災害（令和３年、業種・事故の型別）'!L6</f>
        <v>1</v>
      </c>
      <c r="M6" s="68">
        <f>'死傷災害（令和４年、業種・事故の型別）'!M6-'死傷災害（令和３年、業種・事故の型別）'!M6</f>
        <v>-2</v>
      </c>
      <c r="N6" s="68">
        <f>'死傷災害（令和４年、業種・事故の型別）'!N6-'死傷災害（令和３年、業種・事故の型別）'!N6</f>
        <v>1</v>
      </c>
      <c r="O6" s="68">
        <f>'死傷災害（令和４年、業種・事故の型別）'!O6-'死傷災害（令和３年、業種・事故の型別）'!O6</f>
        <v>0</v>
      </c>
      <c r="P6" s="68">
        <f>'死傷災害（令和４年、業種・事故の型別）'!P6-'死傷災害（令和３年、業種・事故の型別）'!P6</f>
        <v>0</v>
      </c>
      <c r="Q6" s="68">
        <f>'死傷災害（令和４年、業種・事故の型別）'!Q6-'死傷災害（令和３年、業種・事故の型別）'!Q6</f>
        <v>-2</v>
      </c>
      <c r="R6" s="68">
        <f>'死傷災害（令和４年、業種・事故の型別）'!R6-'死傷災害（令和３年、業種・事故の型別）'!R6</f>
        <v>1</v>
      </c>
      <c r="S6" s="68">
        <f>'死傷災害（令和４年、業種・事故の型別）'!S6-'死傷災害（令和３年、業種・事故の型別）'!S6</f>
        <v>-2</v>
      </c>
      <c r="T6" s="68">
        <f>'死傷災害（令和４年、業種・事故の型別）'!T6-'死傷災害（令和３年、業種・事故の型別）'!T6</f>
        <v>0</v>
      </c>
      <c r="U6" s="68">
        <f>'死傷災害（令和４年、業種・事故の型別）'!U6-'死傷災害（令和３年、業種・事故の型別）'!U6</f>
        <v>-1</v>
      </c>
      <c r="V6" s="68">
        <f>'死傷災害（令和４年、業種・事故の型別）'!V6-'死傷災害（令和３年、業種・事故の型別）'!V6</f>
        <v>10</v>
      </c>
      <c r="W6" s="68">
        <f>'死傷災害（令和４年、業種・事故の型別）'!W6-'死傷災害（令和３年、業種・事故の型別）'!W6</f>
        <v>0</v>
      </c>
      <c r="X6" s="79">
        <f>'死傷災害（令和４年、業種・事故の型別）'!X6-'死傷災害（令和３年、業種・事故の型別）'!X6</f>
        <v>-10</v>
      </c>
      <c r="Y6" s="83"/>
      <c r="Z6" s="83"/>
    </row>
    <row r="7" spans="1:26" ht="32.25" customHeight="1">
      <c r="A7" s="84"/>
      <c r="B7" s="67" t="s">
        <v>5</v>
      </c>
      <c r="C7" s="68">
        <f>'死傷災害（令和４年、業種・事故の型別）'!C7-'死傷災害（令和３年、業種・事故の型別）'!C7</f>
        <v>-191</v>
      </c>
      <c r="D7" s="68">
        <f>'死傷災害（令和４年、業種・事故の型別）'!D7-'死傷災害（令和３年、業種・事故の型別）'!D7</f>
        <v>48</v>
      </c>
      <c r="E7" s="68">
        <f>'死傷災害（令和４年、業種・事故の型別）'!E7-'死傷災害（令和３年、業種・事故の型別）'!E7</f>
        <v>-8</v>
      </c>
      <c r="F7" s="68">
        <f>'死傷災害（令和４年、業種・事故の型別）'!F7-'死傷災害（令和３年、業種・事故の型別）'!F7</f>
        <v>-37</v>
      </c>
      <c r="G7" s="68">
        <f>'死傷災害（令和４年、業種・事故の型別）'!G7-'死傷災害（令和３年、業種・事故の型別）'!G7</f>
        <v>-9</v>
      </c>
      <c r="H7" s="68">
        <f>'死傷災害（令和４年、業種・事故の型別）'!H7-'死傷災害（令和３年、業種・事故の型別）'!H7</f>
        <v>-6</v>
      </c>
      <c r="I7" s="68">
        <f>'死傷災害（令和４年、業種・事故の型別）'!I7-'死傷災害（令和３年、業種・事故の型別）'!I7</f>
        <v>46</v>
      </c>
      <c r="J7" s="68">
        <f>'死傷災害（令和４年、業種・事故の型別）'!J7-'死傷災害（令和３年、業種・事故の型別）'!J7</f>
        <v>-39</v>
      </c>
      <c r="K7" s="68">
        <f>'死傷災害（令和４年、業種・事故の型別）'!K7-'死傷災害（令和３年、業種・事故の型別）'!K7</f>
        <v>-10</v>
      </c>
      <c r="L7" s="68">
        <f>'死傷災害（令和４年、業種・事故の型別）'!L7-'死傷災害（令和３年、業種・事故の型別）'!L7</f>
        <v>-6</v>
      </c>
      <c r="M7" s="68">
        <f>'死傷災害（令和４年、業種・事故の型別）'!M7-'死傷災害（令和３年、業種・事故の型別）'!M7</f>
        <v>14</v>
      </c>
      <c r="N7" s="68">
        <f>'死傷災害（令和４年、業種・事故の型別）'!N7-'死傷災害（令和３年、業種・事故の型別）'!N7</f>
        <v>7</v>
      </c>
      <c r="O7" s="68">
        <f>'死傷災害（令和４年、業種・事故の型別）'!O7-'死傷災害（令和３年、業種・事故の型別）'!O7</f>
        <v>-6</v>
      </c>
      <c r="P7" s="68">
        <f>'死傷災害（令和４年、業種・事故の型別）'!P7-'死傷災害（令和３年、業種・事故の型別）'!P7</f>
        <v>1</v>
      </c>
      <c r="Q7" s="68">
        <f>'死傷災害（令和４年、業種・事故の型別）'!Q7-'死傷災害（令和３年、業種・事故の型別）'!Q7</f>
        <v>-3</v>
      </c>
      <c r="R7" s="68">
        <f>'死傷災害（令和４年、業種・事故の型別）'!R7-'死傷災害（令和３年、業種・事故の型別）'!R7</f>
        <v>2</v>
      </c>
      <c r="S7" s="68">
        <f>'死傷災害（令和４年、業種・事故の型別）'!S7-'死傷災害（令和３年、業種・事故の型別）'!S7</f>
        <v>-8</v>
      </c>
      <c r="T7" s="68">
        <f>'死傷災害（令和４年、業種・事故の型別）'!T7-'死傷災害（令和３年、業種・事故の型別）'!T7</f>
        <v>-2</v>
      </c>
      <c r="U7" s="68">
        <f>'死傷災害（令和４年、業種・事故の型別）'!U7-'死傷災害（令和３年、業種・事故の型別）'!U7</f>
        <v>-51</v>
      </c>
      <c r="V7" s="68">
        <f>'死傷災害（令和４年、業種・事故の型別）'!V7-'死傷災害（令和３年、業種・事故の型別）'!V7</f>
        <v>983</v>
      </c>
      <c r="W7" s="68">
        <f>'死傷災害（令和４年、業種・事故の型別）'!W7-'死傷災害（令和３年、業種・事故の型別）'!W7</f>
        <v>0</v>
      </c>
      <c r="X7" s="79">
        <f>'死傷災害（令和４年、業種・事故の型別）'!X7-'死傷災害（令和３年、業種・事故の型別）'!X7</f>
        <v>725</v>
      </c>
      <c r="Y7" s="83"/>
      <c r="Z7" s="83"/>
    </row>
    <row r="8" spans="1:26" ht="32.25" customHeight="1">
      <c r="A8" s="84"/>
      <c r="B8" s="72" t="s">
        <v>220</v>
      </c>
      <c r="C8" s="68">
        <f>'死傷災害（令和４年、業種・事故の型別）'!C8-'死傷災害（令和３年、業種・事故の型別）'!C8</f>
        <v>-7</v>
      </c>
      <c r="D8" s="68">
        <f>'死傷災害（令和４年、業種・事故の型別）'!D8-'死傷災害（令和３年、業種・事故の型別）'!D8</f>
        <v>88</v>
      </c>
      <c r="E8" s="68">
        <f>'死傷災害（令和４年、業種・事故の型別）'!E8-'死傷災害（令和３年、業種・事故の型別）'!E8</f>
        <v>-10</v>
      </c>
      <c r="F8" s="68">
        <f>'死傷災害（令和４年、業種・事故の型別）'!F8-'死傷災害（令和３年、業種・事故の型別）'!F8</f>
        <v>-3</v>
      </c>
      <c r="G8" s="68">
        <f>'死傷災害（令和４年、業種・事故の型別）'!G8-'死傷災害（令和３年、業種・事故の型別）'!G8</f>
        <v>4</v>
      </c>
      <c r="H8" s="68">
        <f>'死傷災害（令和４年、業種・事故の型別）'!H8-'死傷災害（令和３年、業種・事故の型別）'!H8</f>
        <v>0</v>
      </c>
      <c r="I8" s="68">
        <f>'死傷災害（令和４年、業種・事故の型別）'!I8-'死傷災害（令和３年、業種・事故の型別）'!I8</f>
        <v>12</v>
      </c>
      <c r="J8" s="68">
        <f>'死傷災害（令和４年、業種・事故の型別）'!J8-'死傷災害（令和３年、業種・事故の型別）'!J8</f>
        <v>-6</v>
      </c>
      <c r="K8" s="68">
        <f>'死傷災害（令和４年、業種・事故の型別）'!K8-'死傷災害（令和３年、業種・事故の型別）'!K8</f>
        <v>2</v>
      </c>
      <c r="L8" s="68">
        <f>'死傷災害（令和４年、業種・事故の型別）'!L8-'死傷災害（令和３年、業種・事故の型別）'!L8</f>
        <v>0</v>
      </c>
      <c r="M8" s="68">
        <f>'死傷災害（令和４年、業種・事故の型別）'!M8-'死傷災害（令和３年、業種・事故の型別）'!M8</f>
        <v>8</v>
      </c>
      <c r="N8" s="68">
        <f>'死傷災害（令和４年、業種・事故の型別）'!N8-'死傷災害（令和３年、業種・事故の型別）'!N8</f>
        <v>4</v>
      </c>
      <c r="O8" s="68">
        <f>'死傷災害（令和４年、業種・事故の型別）'!O8-'死傷災害（令和３年、業種・事故の型別）'!O8</f>
        <v>5</v>
      </c>
      <c r="P8" s="68">
        <f>'死傷災害（令和４年、業種・事故の型別）'!P8-'死傷災害（令和３年、業種・事故の型別）'!P8</f>
        <v>-1</v>
      </c>
      <c r="Q8" s="68">
        <f>'死傷災害（令和４年、業種・事故の型別）'!Q8-'死傷災害（令和３年、業種・事故の型別）'!Q8</f>
        <v>1</v>
      </c>
      <c r="R8" s="68">
        <f>'死傷災害（令和４年、業種・事故の型別）'!R8-'死傷災害（令和３年、業種・事故の型別）'!R8</f>
        <v>0</v>
      </c>
      <c r="S8" s="68">
        <f>'死傷災害（令和４年、業種・事故の型別）'!S8-'死傷災害（令和３年、業種・事故の型別）'!S8</f>
        <v>47</v>
      </c>
      <c r="T8" s="68">
        <f>'死傷災害（令和４年、業種・事故の型別）'!T8-'死傷災害（令和３年、業種・事故の型別）'!T8</f>
        <v>3</v>
      </c>
      <c r="U8" s="68">
        <f>'死傷災害（令和４年、業種・事故の型別）'!U8-'死傷災害（令和３年、業種・事故の型別）'!U8</f>
        <v>57</v>
      </c>
      <c r="V8" s="68">
        <f>'死傷災害（令和４年、業種・事故の型別）'!V8-'死傷災害（令和３年、業種・事故の型別）'!V8</f>
        <v>324</v>
      </c>
      <c r="W8" s="68">
        <f>'死傷災害（令和４年、業種・事故の型別）'!W8-'死傷災害（令和３年、業種・事故の型別）'!W8</f>
        <v>-1</v>
      </c>
      <c r="X8" s="79">
        <f>'死傷災害（令和４年、業種・事故の型別）'!X8-'死傷災害（令和３年、業種・事故の型別）'!X8</f>
        <v>527</v>
      </c>
      <c r="Y8" s="83"/>
      <c r="Z8" s="83"/>
    </row>
    <row r="9" spans="1:26" ht="32.25" customHeight="1">
      <c r="A9" s="84"/>
      <c r="B9" s="72" t="s">
        <v>215</v>
      </c>
      <c r="C9" s="68">
        <f>'死傷災害（令和４年、業種・事故の型別）'!C9-'死傷災害（令和３年、業種・事故の型別）'!C9</f>
        <v>-248</v>
      </c>
      <c r="D9" s="68">
        <f>'死傷災害（令和４年、業種・事故の型別）'!D9-'死傷災害（令和３年、業種・事故の型別）'!D9</f>
        <v>45</v>
      </c>
      <c r="E9" s="68">
        <f>'死傷災害（令和４年、業種・事故の型別）'!E9-'死傷災害（令和３年、業種・事故の型別）'!E9</f>
        <v>16</v>
      </c>
      <c r="F9" s="68">
        <f>'死傷災害（令和４年、業種・事故の型別）'!F9-'死傷災害（令和３年、業種・事故の型別）'!F9</f>
        <v>45</v>
      </c>
      <c r="G9" s="68">
        <f>'死傷災害（令和４年、業種・事故の型別）'!G9-'死傷災害（令和３年、業種・事故の型別）'!G9</f>
        <v>6</v>
      </c>
      <c r="H9" s="68">
        <f>'死傷災害（令和４年、業種・事故の型別）'!H9-'死傷災害（令和３年、業種・事故の型別）'!H9</f>
        <v>72</v>
      </c>
      <c r="I9" s="68">
        <f>'死傷災害（令和４年、業種・事故の型別）'!I9-'死傷災害（令和３年、業種・事故の型別）'!I9</f>
        <v>107</v>
      </c>
      <c r="J9" s="68">
        <f>'死傷災害（令和４年、業種・事故の型別）'!J9-'死傷災害（令和３年、業種・事故の型別）'!J9</f>
        <v>-11</v>
      </c>
      <c r="K9" s="68">
        <f>'死傷災害（令和４年、業種・事故の型別）'!K9-'死傷災害（令和３年、業種・事故の型別）'!K9</f>
        <v>2</v>
      </c>
      <c r="L9" s="68">
        <f>'死傷災害（令和４年、業種・事故の型別）'!L9-'死傷災害（令和３年、業種・事故の型別）'!L9</f>
        <v>0</v>
      </c>
      <c r="M9" s="68">
        <f>'死傷災害（令和４年、業種・事故の型別）'!M9-'死傷災害（令和３年、業種・事故の型別）'!M9</f>
        <v>61</v>
      </c>
      <c r="N9" s="68">
        <f>'死傷災害（令和４年、業種・事故の型別）'!N9-'死傷災害（令和３年、業種・事故の型別）'!N9</f>
        <v>4</v>
      </c>
      <c r="O9" s="68">
        <f>'死傷災害（令和４年、業種・事故の型別）'!O9-'死傷災害（令和３年、業種・事故の型別）'!O9</f>
        <v>0</v>
      </c>
      <c r="P9" s="68">
        <f>'死傷災害（令和４年、業種・事故の型別）'!P9-'死傷災害（令和３年、業種・事故の型別）'!P9</f>
        <v>-2</v>
      </c>
      <c r="Q9" s="68">
        <f>'死傷災害（令和４年、業種・事故の型別）'!Q9-'死傷災害（令和３年、業種・事故の型別）'!Q9</f>
        <v>2</v>
      </c>
      <c r="R9" s="68">
        <f>'死傷災害（令和４年、業種・事故の型別）'!R9-'死傷災害（令和３年、業種・事故の型別）'!R9</f>
        <v>1</v>
      </c>
      <c r="S9" s="68">
        <f>'死傷災害（令和４年、業種・事故の型別）'!S9-'死傷災害（令和３年、業種・事故の型別）'!S9</f>
        <v>-54</v>
      </c>
      <c r="T9" s="68">
        <f>'死傷災害（令和４年、業種・事故の型別）'!T9-'死傷災害（令和３年、業種・事故の型別）'!T9</f>
        <v>-1</v>
      </c>
      <c r="U9" s="68">
        <f>'死傷災害（令和４年、業種・事故の型別）'!U9-'死傷災害（令和３年、業種・事故の型別）'!U9</f>
        <v>7</v>
      </c>
      <c r="V9" s="68">
        <f>'死傷災害（令和４年、業種・事故の型別）'!V9-'死傷災害（令和３年、業種・事故の型別）'!V9</f>
        <v>148</v>
      </c>
      <c r="W9" s="68">
        <f>'死傷災害（令和４年、業種・事故の型別）'!W9-'死傷災害（令和３年、業種・事故の型別）'!W9</f>
        <v>11</v>
      </c>
      <c r="X9" s="79">
        <f>'死傷災害（令和４年、業種・事故の型別）'!X9-'死傷災害（令和３年、業種・事故の型別）'!X9</f>
        <v>211</v>
      </c>
      <c r="Y9" s="83"/>
      <c r="Z9" s="83"/>
    </row>
    <row r="10" spans="1:26" ht="32.25" customHeight="1">
      <c r="A10" s="84"/>
      <c r="B10" s="72" t="s">
        <v>205</v>
      </c>
      <c r="C10" s="68">
        <f>'死傷災害（令和４年、業種・事故の型別）'!C10-'死傷災害（令和３年、業種・事故の型別）'!C10</f>
        <v>-5</v>
      </c>
      <c r="D10" s="68">
        <f>'死傷災害（令和４年、業種・事故の型別）'!D10-'死傷災害（令和３年、業種・事故の型別）'!D10</f>
        <v>0</v>
      </c>
      <c r="E10" s="68">
        <f>'死傷災害（令和４年、業種・事故の型別）'!E10-'死傷災害（令和３年、業種・事故の型別）'!E10</f>
        <v>-11</v>
      </c>
      <c r="F10" s="68">
        <f>'死傷災害（令和４年、業種・事故の型別）'!F10-'死傷災害（令和３年、業種・事故の型別）'!F10</f>
        <v>1</v>
      </c>
      <c r="G10" s="68">
        <f>'死傷災害（令和４年、業種・事故の型別）'!G10-'死傷災害（令和３年、業種・事故の型別）'!G10</f>
        <v>-1</v>
      </c>
      <c r="H10" s="68">
        <f>'死傷災害（令和４年、業種・事故の型別）'!H10-'死傷災害（令和３年、業種・事故の型別）'!H10</f>
        <v>3</v>
      </c>
      <c r="I10" s="68">
        <f>'死傷災害（令和４年、業種・事故の型別）'!I10-'死傷災害（令和３年、業種・事故の型別）'!I10</f>
        <v>-3</v>
      </c>
      <c r="J10" s="68">
        <f>'死傷災害（令和４年、業種・事故の型別）'!J10-'死傷災害（令和３年、業種・事故の型別）'!J10</f>
        <v>-1</v>
      </c>
      <c r="K10" s="68">
        <f>'死傷災害（令和４年、業種・事故の型別）'!K10-'死傷災害（令和３年、業種・事故の型別）'!K10</f>
        <v>0</v>
      </c>
      <c r="L10" s="68">
        <f>'死傷災害（令和４年、業種・事故の型別）'!L10-'死傷災害（令和３年、業種・事故の型別）'!L10</f>
        <v>0</v>
      </c>
      <c r="M10" s="68">
        <f>'死傷災害（令和４年、業種・事故の型別）'!M10-'死傷災害（令和３年、業種・事故の型別）'!M10</f>
        <v>0</v>
      </c>
      <c r="N10" s="68">
        <f>'死傷災害（令和４年、業種・事故の型別）'!N10-'死傷災害（令和３年、業種・事故の型別）'!N10</f>
        <v>0</v>
      </c>
      <c r="O10" s="68">
        <f>'死傷災害（令和４年、業種・事故の型別）'!O10-'死傷災害（令和３年、業種・事故の型別）'!O10</f>
        <v>0</v>
      </c>
      <c r="P10" s="68">
        <f>'死傷災害（令和４年、業種・事故の型別）'!P10-'死傷災害（令和３年、業種・事故の型別）'!P10</f>
        <v>0</v>
      </c>
      <c r="Q10" s="68">
        <f>'死傷災害（令和４年、業種・事故の型別）'!Q10-'死傷災害（令和３年、業種・事故の型別）'!Q10</f>
        <v>0</v>
      </c>
      <c r="R10" s="68">
        <f>'死傷災害（令和４年、業種・事故の型別）'!R10-'死傷災害（令和３年、業種・事故の型別）'!R10</f>
        <v>0</v>
      </c>
      <c r="S10" s="68">
        <f>'死傷災害（令和４年、業種・事故の型別）'!S10-'死傷災害（令和３年、業種・事故の型別）'!S10</f>
        <v>-2</v>
      </c>
      <c r="T10" s="68">
        <f>'死傷災害（令和４年、業種・事故の型別）'!T10-'死傷災害（令和３年、業種・事故の型別）'!T10</f>
        <v>0</v>
      </c>
      <c r="U10" s="68">
        <f>'死傷災害（令和４年、業種・事故の型別）'!U10-'死傷災害（令和３年、業種・事故の型別）'!U10</f>
        <v>7</v>
      </c>
      <c r="V10" s="68">
        <f>'死傷災害（令和４年、業種・事故の型別）'!V10-'死傷災害（令和３年、業種・事故の型別）'!V10</f>
        <v>46</v>
      </c>
      <c r="W10" s="68">
        <f>'死傷災害（令和４年、業種・事故の型別）'!W10-'死傷災害（令和３年、業種・事故の型別）'!W10</f>
        <v>0</v>
      </c>
      <c r="X10" s="79">
        <f>'死傷災害（令和４年、業種・事故の型別）'!X10-'死傷災害（令和３年、業種・事故の型別）'!X10</f>
        <v>34</v>
      </c>
      <c r="Y10" s="83"/>
      <c r="Z10" s="83"/>
    </row>
    <row r="11" spans="1:26" ht="32.25" customHeight="1">
      <c r="A11" s="84"/>
      <c r="B11" s="67" t="s">
        <v>6</v>
      </c>
      <c r="C11" s="68">
        <f>'死傷災害（令和４年、業種・事故の型別）'!C11-'死傷災害（令和３年、業種・事故の型別）'!C11</f>
        <v>-4</v>
      </c>
      <c r="D11" s="68">
        <f>'死傷災害（令和４年、業種・事故の型別）'!D11-'死傷災害（令和３年、業種・事故の型別）'!D11</f>
        <v>5</v>
      </c>
      <c r="E11" s="68">
        <f>'死傷災害（令和４年、業種・事故の型別）'!E11-'死傷災害（令和３年、業種・事故の型別）'!E11</f>
        <v>11</v>
      </c>
      <c r="F11" s="68">
        <f>'死傷災害（令和４年、業種・事故の型別）'!F11-'死傷災害（令和３年、業種・事故の型別）'!F11</f>
        <v>-9</v>
      </c>
      <c r="G11" s="68">
        <f>'死傷災害（令和４年、業種・事故の型別）'!G11-'死傷災害（令和３年、業種・事故の型別）'!G11</f>
        <v>1</v>
      </c>
      <c r="H11" s="68">
        <f>'死傷災害（令和４年、業種・事故の型別）'!H11-'死傷災害（令和３年、業種・事故の型別）'!H11</f>
        <v>3</v>
      </c>
      <c r="I11" s="68">
        <f>'死傷災害（令和４年、業種・事故の型別）'!I11-'死傷災害（令和３年、業種・事故の型別）'!I11</f>
        <v>-2</v>
      </c>
      <c r="J11" s="68">
        <f>'死傷災害（令和４年、業種・事故の型別）'!J11-'死傷災害（令和３年、業種・事故の型別）'!J11</f>
        <v>-19</v>
      </c>
      <c r="K11" s="68">
        <f>'死傷災害（令和４年、業種・事故の型別）'!K11-'死傷災害（令和３年、業種・事故の型別）'!K11</f>
        <v>-3</v>
      </c>
      <c r="L11" s="68">
        <f>'死傷災害（令和４年、業種・事故の型別）'!L11-'死傷災害（令和３年、業種・事故の型別）'!L11</f>
        <v>0</v>
      </c>
      <c r="M11" s="68">
        <f>'死傷災害（令和４年、業種・事故の型別）'!M11-'死傷災害（令和３年、業種・事故の型別）'!M11</f>
        <v>0</v>
      </c>
      <c r="N11" s="68">
        <f>'死傷災害（令和４年、業種・事故の型別）'!N11-'死傷災害（令和３年、業種・事故の型別）'!N11</f>
        <v>1</v>
      </c>
      <c r="O11" s="68">
        <f>'死傷災害（令和４年、業種・事故の型別）'!O11-'死傷災害（令和３年、業種・事故の型別）'!O11</f>
        <v>0</v>
      </c>
      <c r="P11" s="68">
        <f>'死傷災害（令和４年、業種・事故の型別）'!P11-'死傷災害（令和３年、業種・事故の型別）'!P11</f>
        <v>-1</v>
      </c>
      <c r="Q11" s="68">
        <f>'死傷災害（令和４年、業種・事故の型別）'!Q11-'死傷災害（令和３年、業種・事故の型別）'!Q11</f>
        <v>0</v>
      </c>
      <c r="R11" s="68">
        <f>'死傷災害（令和４年、業種・事故の型別）'!R11-'死傷災害（令和３年、業種・事故の型別）'!R11</f>
        <v>2</v>
      </c>
      <c r="S11" s="68">
        <f>'死傷災害（令和４年、業種・事故の型別）'!S11-'死傷災害（令和３年、業種・事故の型別）'!S11</f>
        <v>-6</v>
      </c>
      <c r="T11" s="68">
        <f>'死傷災害（令和４年、業種・事故の型別）'!T11-'死傷災害（令和３年、業種・事故の型別）'!T11</f>
        <v>0</v>
      </c>
      <c r="U11" s="68">
        <f>'死傷災害（令和４年、業種・事故の型別）'!U11-'死傷災害（令和３年、業種・事故の型別）'!U11</f>
        <v>8</v>
      </c>
      <c r="V11" s="68">
        <f>'死傷災害（令和４年、業種・事故の型別）'!V11-'死傷災害（令和３年、業種・事故の型別）'!V11</f>
        <v>23</v>
      </c>
      <c r="W11" s="68">
        <f>'死傷災害（令和４年、業種・事故の型別）'!W11-'死傷災害（令和３年、業種・事故の型別）'!W11</f>
        <v>0</v>
      </c>
      <c r="X11" s="79">
        <f>'死傷災害（令和４年、業種・事故の型別）'!X11-'死傷災害（令和３年、業種・事故の型別）'!X11</f>
        <v>10</v>
      </c>
      <c r="Y11" s="83"/>
      <c r="Z11" s="83"/>
    </row>
    <row r="12" spans="1:26" ht="32.25" customHeight="1">
      <c r="A12" s="88"/>
      <c r="B12" s="93" t="s">
        <v>190</v>
      </c>
      <c r="C12" s="68">
        <f>'死傷災害（令和４年、業種・事故の型別）'!C12-'死傷災害（令和３年、業種・事故の型別）'!C12</f>
        <v>-10</v>
      </c>
      <c r="D12" s="68">
        <f>'死傷災害（令和４年、業種・事故の型別）'!D12-'死傷災害（令和３年、業種・事故の型別）'!D12</f>
        <v>-5</v>
      </c>
      <c r="E12" s="68">
        <f>'死傷災害（令和４年、業種・事故の型別）'!E12-'死傷災害（令和３年、業種・事故の型別）'!E12</f>
        <v>12</v>
      </c>
      <c r="F12" s="68">
        <f>'死傷災害（令和４年、業種・事故の型別）'!F12-'死傷災害（令和３年、業種・事故の型別）'!F12</f>
        <v>-5</v>
      </c>
      <c r="G12" s="68">
        <f>'死傷災害（令和４年、業種・事故の型別）'!G12-'死傷災害（令和３年、業種・事故の型別）'!G12</f>
        <v>-5</v>
      </c>
      <c r="H12" s="68">
        <f>'死傷災害（令和４年、業種・事故の型別）'!H12-'死傷災害（令和３年、業種・事故の型別）'!H12</f>
        <v>31</v>
      </c>
      <c r="I12" s="68">
        <f>'死傷災害（令和４年、業種・事故の型別）'!I12-'死傷災害（令和３年、業種・事故の型別）'!I12</f>
        <v>-16</v>
      </c>
      <c r="J12" s="68">
        <f>'死傷災害（令和４年、業種・事故の型別）'!J12-'死傷災害（令和３年、業種・事故の型別）'!J12</f>
        <v>19</v>
      </c>
      <c r="K12" s="68">
        <f>'死傷災害（令和４年、業種・事故の型別）'!K12-'死傷災害（令和３年、業種・事故の型別）'!K12</f>
        <v>-5</v>
      </c>
      <c r="L12" s="68">
        <f>'死傷災害（令和４年、業種・事故の型別）'!L12-'死傷災害（令和３年、業種・事故の型別）'!L12</f>
        <v>0</v>
      </c>
      <c r="M12" s="68">
        <f>'死傷災害（令和４年、業種・事故の型別）'!M12-'死傷災害（令和３年、業種・事故の型別）'!M12</f>
        <v>4</v>
      </c>
      <c r="N12" s="68">
        <f>'死傷災害（令和４年、業種・事故の型別）'!N12-'死傷災害（令和３年、業種・事故の型別）'!N12</f>
        <v>1</v>
      </c>
      <c r="O12" s="68">
        <f>'死傷災害（令和４年、業種・事故の型別）'!O12-'死傷災害（令和３年、業種・事故の型別）'!O12</f>
        <v>-1</v>
      </c>
      <c r="P12" s="68">
        <f>'死傷災害（令和４年、業種・事故の型別）'!P12-'死傷災害（令和３年、業種・事故の型別）'!P12</f>
        <v>0</v>
      </c>
      <c r="Q12" s="68">
        <f>'死傷災害（令和４年、業種・事故の型別）'!Q12-'死傷災害（令和３年、業種・事故の型別）'!Q12</f>
        <v>-1</v>
      </c>
      <c r="R12" s="68">
        <f>'死傷災害（令和４年、業種・事故の型別）'!R12-'死傷災害（令和３年、業種・事故の型別）'!R12</f>
        <v>0</v>
      </c>
      <c r="S12" s="68">
        <f>'死傷災害（令和４年、業種・事故の型別）'!S12-'死傷災害（令和３年、業種・事故の型別）'!S12</f>
        <v>-2</v>
      </c>
      <c r="T12" s="68">
        <f>'死傷災害（令和４年、業種・事故の型別）'!T12-'死傷災害（令和３年、業種・事故の型別）'!T12</f>
        <v>-1</v>
      </c>
      <c r="U12" s="68">
        <f>'死傷災害（令和４年、業種・事故の型別）'!U12-'死傷災害（令和３年、業種・事故の型別）'!U12</f>
        <v>-20</v>
      </c>
      <c r="V12" s="68">
        <f>'死傷災害（令和４年、業種・事故の型別）'!V12-'死傷災害（令和３年、業種・事故の型別）'!V12</f>
        <v>46</v>
      </c>
      <c r="W12" s="68">
        <f>'死傷災害（令和４年、業種・事故の型別）'!W12-'死傷災害（令和３年、業種・事故の型別）'!W12</f>
        <v>2</v>
      </c>
      <c r="X12" s="79">
        <f>'死傷災害（令和４年、業種・事故の型別）'!X12-'死傷災害（令和３年、業種・事故の型別）'!X12</f>
        <v>44</v>
      </c>
      <c r="Y12" s="83"/>
      <c r="Z12" s="83"/>
    </row>
    <row r="13" spans="1:26" ht="32.25" customHeight="1" thickBot="1">
      <c r="A13" s="85"/>
      <c r="B13" s="73" t="s">
        <v>184</v>
      </c>
      <c r="C13" s="74">
        <f>'死傷災害（令和４年、業種・事故の型別）'!C13-'死傷災害（令和３年、業種・事故の型別）'!C13</f>
        <v>4</v>
      </c>
      <c r="D13" s="74">
        <f>'死傷災害（令和４年、業種・事故の型別）'!D13-'死傷災害（令和３年、業種・事故の型別）'!D13</f>
        <v>403</v>
      </c>
      <c r="E13" s="74">
        <f>'死傷災害（令和４年、業種・事故の型別）'!E13-'死傷災害（令和３年、業種・事故の型別）'!E13</f>
        <v>120</v>
      </c>
      <c r="F13" s="74">
        <f>'死傷災害（令和４年、業種・事故の型別）'!F13-'死傷災害（令和３年、業種・事故の型別）'!F13</f>
        <v>25</v>
      </c>
      <c r="G13" s="74">
        <f>'死傷災害（令和４年、業種・事故の型別）'!G13-'死傷災害（令和３年、業種・事故の型別）'!G13</f>
        <v>-11</v>
      </c>
      <c r="H13" s="74">
        <f>'死傷災害（令和４年、業種・事故の型別）'!H13-'死傷災害（令和３年、業種・事故の型別）'!H13</f>
        <v>133</v>
      </c>
      <c r="I13" s="74">
        <f>'死傷災害（令和４年、業種・事故の型別）'!I13-'死傷災害（令和３年、業種・事故の型別）'!I13</f>
        <v>-51</v>
      </c>
      <c r="J13" s="74">
        <f>'死傷災害（令和４年、業種・事故の型別）'!J13-'死傷災害（令和３年、業種・事故の型別）'!J13</f>
        <v>-102</v>
      </c>
      <c r="K13" s="74">
        <f>'死傷災害（令和４年、業種・事故の型別）'!K13-'死傷災害（令和３年、業種・事故の型別）'!K13</f>
        <v>24</v>
      </c>
      <c r="L13" s="74">
        <f>'死傷災害（令和４年、業種・事故の型別）'!L13-'死傷災害（令和３年、業種・事故の型別）'!L13</f>
        <v>26</v>
      </c>
      <c r="M13" s="74">
        <f>'死傷災害（令和４年、業種・事故の型別）'!M13-'死傷災害（令和３年、業種・事故の型別）'!M13</f>
        <v>118</v>
      </c>
      <c r="N13" s="74">
        <f>'死傷災害（令和４年、業種・事故の型別）'!N13-'死傷災害（令和３年、業種・事故の型別）'!N13</f>
        <v>7</v>
      </c>
      <c r="O13" s="74">
        <f>'死傷災害（令和４年、業種・事故の型別）'!O13-'死傷災害（令和３年、業種・事故の型別）'!O13</f>
        <v>1</v>
      </c>
      <c r="P13" s="74">
        <f>'死傷災害（令和４年、業種・事故の型別）'!P13-'死傷災害（令和３年、業種・事故の型別）'!P13</f>
        <v>-3</v>
      </c>
      <c r="Q13" s="74">
        <f>'死傷災害（令和４年、業種・事故の型別）'!Q13-'死傷災害（令和３年、業種・事故の型別）'!Q13</f>
        <v>6</v>
      </c>
      <c r="R13" s="74">
        <f>'死傷災害（令和４年、業種・事故の型別）'!R13-'死傷災害（令和３年、業種・事故の型別）'!R13</f>
        <v>3</v>
      </c>
      <c r="S13" s="74">
        <f>'死傷災害（令和４年、業種・事故の型別）'!S13-'死傷災害（令和３年、業種・事故の型別）'!S13</f>
        <v>-219</v>
      </c>
      <c r="T13" s="74">
        <f>'死傷災害（令和４年、業種・事故の型別）'!T13-'死傷災害（令和３年、業種・事故の型別）'!T13</f>
        <v>12</v>
      </c>
      <c r="U13" s="74">
        <f>'死傷災害（令和４年、業種・事故の型別）'!U13-'死傷災害（令和３年、業種・事故の型別）'!U13</f>
        <v>-12</v>
      </c>
      <c r="V13" s="74">
        <f>'死傷災害（令和４年、業種・事故の型別）'!V13-'死傷災害（令和３年、業種・事故の型別）'!V13</f>
        <v>51943</v>
      </c>
      <c r="W13" s="74">
        <f>'死傷災害（令和４年、業種・事故の型別）'!W13-'死傷災害（令和３年、業種・事故の型別）'!W13</f>
        <v>28</v>
      </c>
      <c r="X13" s="202">
        <f>'死傷災害（令和４年、業種・事故の型別）'!X13-'死傷災害（令和３年、業種・事故の型別）'!X13</f>
        <v>52455</v>
      </c>
      <c r="Y13" s="83"/>
      <c r="Z13" s="83"/>
    </row>
    <row r="14" spans="1:26">
      <c r="B14" s="7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</row>
    <row r="15" spans="1:26" ht="17.25">
      <c r="B15" s="62" t="s">
        <v>200</v>
      </c>
    </row>
    <row r="16" spans="1:26" ht="17.25">
      <c r="B16" s="63"/>
    </row>
    <row r="20" spans="1:26" ht="18.75">
      <c r="B20" s="287" t="s">
        <v>202</v>
      </c>
      <c r="C20" s="287"/>
      <c r="D20" s="287"/>
      <c r="E20" s="287"/>
      <c r="F20" s="287"/>
      <c r="G20" s="287"/>
      <c r="H20" s="287"/>
      <c r="I20" s="287"/>
      <c r="J20" s="287"/>
      <c r="K20" s="287"/>
      <c r="L20" s="287"/>
      <c r="M20" s="287"/>
      <c r="N20" s="287"/>
      <c r="O20" s="287"/>
      <c r="P20" s="287"/>
      <c r="Q20" s="287"/>
      <c r="R20" s="287"/>
      <c r="S20" s="287"/>
      <c r="T20" s="287"/>
      <c r="U20" s="287"/>
      <c r="V20" s="287"/>
      <c r="W20" s="287"/>
      <c r="X20" s="287"/>
    </row>
    <row r="21" spans="1:26" ht="15" thickBot="1">
      <c r="C21" s="92" t="s">
        <v>191</v>
      </c>
      <c r="X21" s="59" t="str">
        <f>X2</f>
        <v>（令和４年10月７日現在）</v>
      </c>
    </row>
    <row r="22" spans="1:26" ht="137.25">
      <c r="A22" s="81"/>
      <c r="B22" s="87"/>
      <c r="C22" s="77" t="s">
        <v>155</v>
      </c>
      <c r="D22" s="64" t="s">
        <v>156</v>
      </c>
      <c r="E22" s="64" t="s">
        <v>157</v>
      </c>
      <c r="F22" s="64" t="s">
        <v>158</v>
      </c>
      <c r="G22" s="64" t="s">
        <v>159</v>
      </c>
      <c r="H22" s="64" t="s">
        <v>160</v>
      </c>
      <c r="I22" s="64" t="s">
        <v>203</v>
      </c>
      <c r="J22" s="64" t="s">
        <v>161</v>
      </c>
      <c r="K22" s="64" t="s">
        <v>162</v>
      </c>
      <c r="L22" s="64" t="s">
        <v>163</v>
      </c>
      <c r="M22" s="64" t="s">
        <v>164</v>
      </c>
      <c r="N22" s="64" t="s">
        <v>165</v>
      </c>
      <c r="O22" s="64" t="s">
        <v>166</v>
      </c>
      <c r="P22" s="64" t="s">
        <v>167</v>
      </c>
      <c r="Q22" s="64" t="s">
        <v>168</v>
      </c>
      <c r="R22" s="64" t="s">
        <v>169</v>
      </c>
      <c r="S22" s="64" t="s">
        <v>170</v>
      </c>
      <c r="T22" s="64" t="s">
        <v>171</v>
      </c>
      <c r="U22" s="107" t="s">
        <v>204</v>
      </c>
      <c r="V22" s="64" t="s">
        <v>7</v>
      </c>
      <c r="W22" s="64" t="s">
        <v>172</v>
      </c>
      <c r="X22" s="78" t="s">
        <v>58</v>
      </c>
    </row>
    <row r="23" spans="1:26" ht="32.25" customHeight="1">
      <c r="A23" s="277" t="s">
        <v>192</v>
      </c>
      <c r="B23" s="278"/>
      <c r="C23" s="143">
        <f>'死傷災害（令和４年、業種・事故の型別）'!C23-'死傷災害（令和３年、業種・事故の型別）'!C23</f>
        <v>37</v>
      </c>
      <c r="D23" s="143">
        <f>'死傷災害（令和４年、業種・事故の型別）'!D23-'死傷災害（令和３年、業種・事故の型別）'!D23</f>
        <v>225</v>
      </c>
      <c r="E23" s="143">
        <f>'死傷災害（令和４年、業種・事故の型別）'!E23-'死傷災害（令和３年、業種・事故の型別）'!E23</f>
        <v>49</v>
      </c>
      <c r="F23" s="143">
        <f>'死傷災害（令和４年、業種・事故の型別）'!F23-'死傷災害（令和３年、業種・事故の型別）'!F23</f>
        <v>-26</v>
      </c>
      <c r="G23" s="143">
        <f>'死傷災害（令和４年、業種・事故の型別）'!G23-'死傷災害（令和３年、業種・事故の型別）'!G23</f>
        <v>-26</v>
      </c>
      <c r="H23" s="143">
        <f>'死傷災害（令和４年、業種・事故の型別）'!H23-'死傷災害（令和３年、業種・事故の型別）'!H23</f>
        <v>70</v>
      </c>
      <c r="I23" s="143">
        <f>'死傷災害（令和４年、業種・事故の型別）'!I23-'死傷災害（令和３年、業種・事故の型別）'!I23</f>
        <v>-87</v>
      </c>
      <c r="J23" s="143">
        <f>'死傷災害（令和４年、業種・事故の型別）'!J23-'死傷災害（令和３年、業種・事故の型別）'!J23</f>
        <v>-129</v>
      </c>
      <c r="K23" s="143">
        <f>'死傷災害（令和４年、業種・事故の型別）'!K23-'死傷災害（令和３年、業種・事故の型別）'!K23</f>
        <v>4</v>
      </c>
      <c r="L23" s="143">
        <f>'死傷災害（令和４年、業種・事故の型別）'!L23-'死傷災害（令和３年、業種・事故の型別）'!L23</f>
        <v>0</v>
      </c>
      <c r="M23" s="143">
        <f>'死傷災害（令和４年、業種・事故の型別）'!M23-'死傷災害（令和３年、業種・事故の型別）'!M23</f>
        <v>6</v>
      </c>
      <c r="N23" s="143">
        <f>'死傷災害（令和４年、業種・事故の型別）'!N23-'死傷災害（令和３年、業種・事故の型別）'!N23</f>
        <v>-15</v>
      </c>
      <c r="O23" s="143">
        <f>'死傷災害（令和４年、業種・事故の型別）'!O23-'死傷災害（令和３年、業種・事故の型別）'!O23</f>
        <v>-4</v>
      </c>
      <c r="P23" s="143">
        <f>'死傷災害（令和４年、業種・事故の型別）'!P23-'死傷災害（令和３年、業種・事故の型別）'!P23</f>
        <v>2</v>
      </c>
      <c r="Q23" s="143">
        <f>'死傷災害（令和４年、業種・事故の型別）'!Q23-'死傷災害（令和３年、業種・事故の型別）'!Q23</f>
        <v>0</v>
      </c>
      <c r="R23" s="143">
        <f>'死傷災害（令和４年、業種・事故の型別）'!R23-'死傷災害（令和３年、業種・事故の型別）'!R23</f>
        <v>1</v>
      </c>
      <c r="S23" s="143">
        <f>'死傷災害（令和４年、業種・事故の型別）'!S23-'死傷災害（令和３年、業種・事故の型別）'!S23</f>
        <v>-76</v>
      </c>
      <c r="T23" s="143">
        <f>'死傷災害（令和４年、業種・事故の型別）'!T23-'死傷災害（令和３年、業種・事故の型別）'!T23</f>
        <v>2</v>
      </c>
      <c r="U23" s="143">
        <f>'死傷災害（令和４年、業種・事故の型別）'!U23-'死傷災害（令和３年、業種・事故の型別）'!U23</f>
        <v>17</v>
      </c>
      <c r="V23" s="143">
        <f>'死傷災害（令和４年、業種・事故の型別）'!V23-'死傷災害（令和３年、業種・事故の型別）'!V23</f>
        <v>782</v>
      </c>
      <c r="W23" s="143">
        <f>'死傷災害（令和４年、業種・事故の型別）'!W23-'死傷災害（令和３年、業種・事故の型別）'!W23</f>
        <v>-7</v>
      </c>
      <c r="X23" s="203">
        <f>'死傷災害（令和４年、業種・事故の型別）'!X23-'死傷災害（令和３年、業種・事故の型別）'!X23</f>
        <v>825</v>
      </c>
      <c r="Y23" s="83"/>
      <c r="Z23" s="83"/>
    </row>
    <row r="24" spans="1:26" ht="32.25" customHeight="1">
      <c r="A24" s="84"/>
      <c r="B24" s="95" t="s">
        <v>193</v>
      </c>
      <c r="C24" s="143">
        <f>'死傷災害（令和４年、業種・事故の型別）'!C24-'死傷災害（令和３年、業種・事故の型別）'!C24</f>
        <v>52</v>
      </c>
      <c r="D24" s="143">
        <f>'死傷災害（令和４年、業種・事故の型別）'!D24-'死傷災害（令和３年、業種・事故の型別）'!D24</f>
        <v>77</v>
      </c>
      <c r="E24" s="143">
        <f>'死傷災害（令和４年、業種・事故の型別）'!E24-'死傷災害（令和３年、業種・事故の型別）'!E24</f>
        <v>8</v>
      </c>
      <c r="F24" s="143">
        <f>'死傷災害（令和４年、業種・事故の型別）'!F24-'死傷災害（令和３年、業種・事故の型別）'!F24</f>
        <v>-22</v>
      </c>
      <c r="G24" s="143">
        <f>'死傷災害（令和４年、業種・事故の型別）'!G24-'死傷災害（令和３年、業種・事故の型別）'!G24</f>
        <v>-13</v>
      </c>
      <c r="H24" s="143">
        <f>'死傷災害（令和４年、業種・事故の型別）'!H24-'死傷災害（令和３年、業種・事故の型別）'!H24</f>
        <v>66</v>
      </c>
      <c r="I24" s="143">
        <f>'死傷災害（令和４年、業種・事故の型別）'!I24-'死傷災害（令和３年、業種・事故の型別）'!I24</f>
        <v>-55</v>
      </c>
      <c r="J24" s="143">
        <f>'死傷災害（令和４年、業種・事故の型別）'!J24-'死傷災害（令和３年、業種・事故の型別）'!J24</f>
        <v>-99</v>
      </c>
      <c r="K24" s="143">
        <f>'死傷災害（令和４年、業種・事故の型別）'!K24-'死傷災害（令和３年、業種・事故の型別）'!K24</f>
        <v>0</v>
      </c>
      <c r="L24" s="143">
        <f>'死傷災害（令和４年、業種・事故の型別）'!L24-'死傷災害（令和３年、業種・事故の型別）'!L24</f>
        <v>0</v>
      </c>
      <c r="M24" s="143">
        <f>'死傷災害（令和４年、業種・事故の型別）'!M24-'死傷災害（令和３年、業種・事故の型別）'!M24</f>
        <v>-4</v>
      </c>
      <c r="N24" s="143">
        <f>'死傷災害（令和４年、業種・事故の型別）'!N24-'死傷災害（令和３年、業種・事故の型別）'!N24</f>
        <v>-15</v>
      </c>
      <c r="O24" s="143">
        <f>'死傷災害（令和４年、業種・事故の型別）'!O24-'死傷災害（令和３年、業種・事故の型別）'!O24</f>
        <v>0</v>
      </c>
      <c r="P24" s="143">
        <f>'死傷災害（令和４年、業種・事故の型別）'!P24-'死傷災害（令和３年、業種・事故の型別）'!P24</f>
        <v>-2</v>
      </c>
      <c r="Q24" s="143">
        <f>'死傷災害（令和４年、業種・事故の型別）'!Q24-'死傷災害（令和３年、業種・事故の型別）'!Q24</f>
        <v>-4</v>
      </c>
      <c r="R24" s="143">
        <f>'死傷災害（令和４年、業種・事故の型別）'!R24-'死傷災害（令和３年、業種・事故の型別）'!R24</f>
        <v>0</v>
      </c>
      <c r="S24" s="143">
        <f>'死傷災害（令和４年、業種・事故の型別）'!S24-'死傷災害（令和３年、業種・事故の型別）'!S24</f>
        <v>-82</v>
      </c>
      <c r="T24" s="143">
        <f>'死傷災害（令和４年、業種・事故の型別）'!T24-'死傷災害（令和３年、業種・事故の型別）'!T24</f>
        <v>1</v>
      </c>
      <c r="U24" s="143">
        <f>'死傷災害（令和４年、業種・事故の型別）'!U24-'死傷災害（令和３年、業種・事故の型別）'!U24</f>
        <v>-44</v>
      </c>
      <c r="V24" s="143">
        <f>'死傷災害（令和４年、業種・事故の型別）'!V24-'死傷災害（令和３年、業種・事故の型別）'!V24</f>
        <v>527</v>
      </c>
      <c r="W24" s="143">
        <f>'死傷災害（令和４年、業種・事故の型別）'!W24-'死傷災害（令和３年、業種・事故の型別）'!W24</f>
        <v>-4</v>
      </c>
      <c r="X24" s="203">
        <f>'死傷災害（令和４年、業種・事故の型別）'!X24-'死傷災害（令和３年、業種・事故の型別）'!X24</f>
        <v>387</v>
      </c>
      <c r="Y24" s="83"/>
      <c r="Z24" s="83"/>
    </row>
    <row r="25" spans="1:26" ht="32.25" customHeight="1">
      <c r="A25" s="279" t="s">
        <v>194</v>
      </c>
      <c r="B25" s="280"/>
      <c r="C25" s="143">
        <f>'死傷災害（令和４年、業種・事故の型別）'!C25-'死傷災害（令和３年、業種・事故の型別）'!C25</f>
        <v>-24</v>
      </c>
      <c r="D25" s="143">
        <f>'死傷災害（令和４年、業種・事故の型別）'!D25-'死傷災害（令和３年、業種・事故の型別）'!D25</f>
        <v>-51</v>
      </c>
      <c r="E25" s="143">
        <f>'死傷災害（令和４年、業種・事故の型別）'!E25-'死傷災害（令和３年、業種・事故の型別）'!E25</f>
        <v>-5</v>
      </c>
      <c r="F25" s="143">
        <f>'死傷災害（令和４年、業種・事故の型別）'!F25-'死傷災害（令和３年、業種・事故の型別）'!F25</f>
        <v>-1</v>
      </c>
      <c r="G25" s="143">
        <f>'死傷災害（令和４年、業種・事故の型別）'!G25-'死傷災害（令和３年、業種・事故の型別）'!G25</f>
        <v>5</v>
      </c>
      <c r="H25" s="143">
        <f>'死傷災害（令和４年、業種・事故の型別）'!H25-'死傷災害（令和３年、業種・事故の型別）'!H25</f>
        <v>1</v>
      </c>
      <c r="I25" s="143">
        <f>'死傷災害（令和４年、業種・事故の型別）'!I25-'死傷災害（令和３年、業種・事故の型別）'!I25</f>
        <v>6</v>
      </c>
      <c r="J25" s="143">
        <f>'死傷災害（令和４年、業種・事故の型別）'!J25-'死傷災害（令和３年、業種・事故の型別）'!J25</f>
        <v>-7</v>
      </c>
      <c r="K25" s="143">
        <f>'死傷災害（令和４年、業種・事故の型別）'!K25-'死傷災害（令和３年、業種・事故の型別）'!K25</f>
        <v>0</v>
      </c>
      <c r="L25" s="143">
        <f>'死傷災害（令和４年、業種・事故の型別）'!L25-'死傷災害（令和３年、業種・事故の型別）'!L25</f>
        <v>0</v>
      </c>
      <c r="M25" s="143">
        <f>'死傷災害（令和４年、業種・事故の型別）'!M25-'死傷災害（令和３年、業種・事故の型別）'!M25</f>
        <v>0</v>
      </c>
      <c r="N25" s="143">
        <f>'死傷災害（令和４年、業種・事故の型別）'!N25-'死傷災害（令和３年、業種・事故の型別）'!N25</f>
        <v>-1</v>
      </c>
      <c r="O25" s="143">
        <f>'死傷災害（令和４年、業種・事故の型別）'!O25-'死傷災害（令和３年、業種・事故の型別）'!O25</f>
        <v>0</v>
      </c>
      <c r="P25" s="143">
        <f>'死傷災害（令和４年、業種・事故の型別）'!P25-'死傷災害（令和３年、業種・事故の型別）'!P25</f>
        <v>0</v>
      </c>
      <c r="Q25" s="143">
        <f>'死傷災害（令和４年、業種・事故の型別）'!Q25-'死傷災害（令和３年、業種・事故の型別）'!Q25</f>
        <v>0</v>
      </c>
      <c r="R25" s="143">
        <f>'死傷災害（令和４年、業種・事故の型別）'!R25-'死傷災害（令和３年、業種・事故の型別）'!R25</f>
        <v>0</v>
      </c>
      <c r="S25" s="143">
        <f>'死傷災害（令和４年、業種・事故の型別）'!S25-'死傷災害（令和３年、業種・事故の型別）'!S25</f>
        <v>-8</v>
      </c>
      <c r="T25" s="143">
        <f>'死傷災害（令和４年、業種・事故の型別）'!T25-'死傷災害（令和３年、業種・事故の型別）'!T25</f>
        <v>0</v>
      </c>
      <c r="U25" s="143">
        <f>'死傷災害（令和４年、業種・事故の型別）'!U25-'死傷災害（令和３年、業種・事故の型別）'!U25</f>
        <v>-15</v>
      </c>
      <c r="V25" s="143">
        <f>'死傷災害（令和４年、業種・事故の型別）'!V25-'死傷災害（令和３年、業種・事故の型別）'!V25</f>
        <v>20</v>
      </c>
      <c r="W25" s="143">
        <f>'死傷災害（令和４年、業種・事故の型別）'!W25-'死傷災害（令和３年、業種・事故の型別）'!W25</f>
        <v>-2</v>
      </c>
      <c r="X25" s="203">
        <f>'死傷災害（令和４年、業種・事故の型別）'!X25-'死傷災害（令和３年、業種・事故の型別）'!X25</f>
        <v>-82</v>
      </c>
      <c r="Y25" s="83"/>
      <c r="Z25" s="83"/>
    </row>
    <row r="26" spans="1:26" ht="32.25" customHeight="1">
      <c r="A26" s="271" t="s">
        <v>195</v>
      </c>
      <c r="B26" s="272"/>
      <c r="C26" s="143">
        <f>'死傷災害（令和４年、業種・事故の型別）'!C26-'死傷災害（令和３年、業種・事故の型別）'!C26</f>
        <v>-17</v>
      </c>
      <c r="D26" s="143">
        <f>'死傷災害（令和４年、業種・事故の型別）'!D26-'死傷災害（令和３年、業種・事故の型別）'!D26</f>
        <v>-15</v>
      </c>
      <c r="E26" s="143">
        <f>'死傷災害（令和４年、業種・事故の型別）'!E26-'死傷災害（令和３年、業種・事故の型別）'!E26</f>
        <v>21</v>
      </c>
      <c r="F26" s="143">
        <f>'死傷災害（令和４年、業種・事故の型別）'!F26-'死傷災害（令和３年、業種・事故の型別）'!F26</f>
        <v>-1</v>
      </c>
      <c r="G26" s="143">
        <f>'死傷災害（令和４年、業種・事故の型別）'!G26-'死傷災害（令和３年、業種・事故の型別）'!G26</f>
        <v>-8</v>
      </c>
      <c r="H26" s="143">
        <f>'死傷災害（令和４年、業種・事故の型別）'!H26-'死傷災害（令和３年、業種・事故の型別）'!H26</f>
        <v>5</v>
      </c>
      <c r="I26" s="143">
        <f>'死傷災害（令和４年、業種・事故の型別）'!I26-'死傷災害（令和３年、業種・事故の型別）'!I26</f>
        <v>2</v>
      </c>
      <c r="J26" s="143">
        <f>'死傷災害（令和４年、業種・事故の型別）'!J26-'死傷災害（令和３年、業種・事故の型別）'!J26</f>
        <v>-2</v>
      </c>
      <c r="K26" s="143">
        <f>'死傷災害（令和４年、業種・事故の型別）'!K26-'死傷災害（令和３年、業種・事故の型別）'!K26</f>
        <v>0</v>
      </c>
      <c r="L26" s="143">
        <f>'死傷災害（令和４年、業種・事故の型別）'!L26-'死傷災害（令和３年、業種・事故の型別）'!L26</f>
        <v>1</v>
      </c>
      <c r="M26" s="143">
        <f>'死傷災害（令和４年、業種・事故の型別）'!M26-'死傷災害（令和３年、業種・事故の型別）'!M26</f>
        <v>6</v>
      </c>
      <c r="N26" s="143">
        <f>'死傷災害（令和４年、業種・事故の型別）'!N26-'死傷災害（令和３年、業種・事故の型別）'!N26</f>
        <v>2</v>
      </c>
      <c r="O26" s="143">
        <f>'死傷災害（令和４年、業種・事故の型別）'!O26-'死傷災害（令和３年、業種・事故の型別）'!O26</f>
        <v>0</v>
      </c>
      <c r="P26" s="143">
        <f>'死傷災害（令和４年、業種・事故の型別）'!P26-'死傷災害（令和３年、業種・事故の型別）'!P26</f>
        <v>0</v>
      </c>
      <c r="Q26" s="143">
        <f>'死傷災害（令和４年、業種・事故の型別）'!Q26-'死傷災害（令和３年、業種・事故の型別）'!Q26</f>
        <v>0</v>
      </c>
      <c r="R26" s="143">
        <f>'死傷災害（令和４年、業種・事故の型別）'!R26-'死傷災害（令和３年、業種・事故の型別）'!R26</f>
        <v>0</v>
      </c>
      <c r="S26" s="143">
        <f>'死傷災害（令和４年、業種・事故の型別）'!S26-'死傷災害（令和３年、業種・事故の型別）'!S26</f>
        <v>-42</v>
      </c>
      <c r="T26" s="143">
        <f>'死傷災害（令和４年、業種・事故の型別）'!T26-'死傷災害（令和３年、業種・事故の型別）'!T26</f>
        <v>-3</v>
      </c>
      <c r="U26" s="143">
        <f>'死傷災害（令和４年、業種・事故の型別）'!U26-'死傷災害（令和３年、業種・事故の型別）'!U26</f>
        <v>-6</v>
      </c>
      <c r="V26" s="143">
        <f>'死傷災害（令和４年、業種・事故の型別）'!V26-'死傷災害（令和３年、業種・事故の型別）'!V26</f>
        <v>239</v>
      </c>
      <c r="W26" s="143">
        <f>'死傷災害（令和４年、業種・事故の型別）'!W26-'死傷災害（令和３年、業種・事故の型別）'!W26</f>
        <v>3</v>
      </c>
      <c r="X26" s="203">
        <f>'死傷災害（令和４年、業種・事故の型別）'!X26-'死傷災害（令和３年、業種・事故の型別）'!X26</f>
        <v>185</v>
      </c>
      <c r="Y26" s="83"/>
      <c r="Z26" s="83"/>
    </row>
    <row r="27" spans="1:26" ht="32.25" customHeight="1">
      <c r="A27" s="271" t="s">
        <v>178</v>
      </c>
      <c r="B27" s="272"/>
      <c r="C27" s="143">
        <f>'死傷災害（令和４年、業種・事故の型別）'!C27-'死傷災害（令和３年、業種・事故の型別）'!C27</f>
        <v>-13</v>
      </c>
      <c r="D27" s="143">
        <f>'死傷災害（令和４年、業種・事故の型別）'!D27-'死傷災害（令和３年、業種・事故の型別）'!D27</f>
        <v>8</v>
      </c>
      <c r="E27" s="143">
        <f>'死傷災害（令和４年、業種・事故の型別）'!E27-'死傷災害（令和３年、業種・事故の型別）'!E27</f>
        <v>-11</v>
      </c>
      <c r="F27" s="143">
        <f>'死傷災害（令和４年、業種・事故の型別）'!F27-'死傷災害（令和３年、業種・事故の型別）'!F27</f>
        <v>6</v>
      </c>
      <c r="G27" s="143">
        <f>'死傷災害（令和４年、業種・事故の型別）'!G27-'死傷災害（令和３年、業種・事故の型別）'!G27</f>
        <v>4</v>
      </c>
      <c r="H27" s="143">
        <f>'死傷災害（令和４年、業種・事故の型別）'!H27-'死傷災害（令和３年、業種・事故の型別）'!H27</f>
        <v>14</v>
      </c>
      <c r="I27" s="143">
        <f>'死傷災害（令和４年、業種・事故の型別）'!I27-'死傷災害（令和３年、業種・事故の型別）'!I27</f>
        <v>10</v>
      </c>
      <c r="J27" s="143">
        <f>'死傷災害（令和４年、業種・事故の型別）'!J27-'死傷災害（令和３年、業種・事故の型別）'!J27</f>
        <v>-76</v>
      </c>
      <c r="K27" s="143">
        <f>'死傷災害（令和４年、業種・事故の型別）'!K27-'死傷災害（令和３年、業種・事故の型別）'!K27</f>
        <v>9</v>
      </c>
      <c r="L27" s="143">
        <f>'死傷災害（令和４年、業種・事故の型別）'!L27-'死傷災害（令和３年、業種・事故の型別）'!L27</f>
        <v>23</v>
      </c>
      <c r="M27" s="143">
        <f>'死傷災害（令和４年、業種・事故の型別）'!M27-'死傷災害（令和３年、業種・事故の型別）'!M27</f>
        <v>-7</v>
      </c>
      <c r="N27" s="143">
        <f>'死傷災害（令和４年、業種・事故の型別）'!N27-'死傷災害（令和３年、業種・事故の型別）'!N27</f>
        <v>6</v>
      </c>
      <c r="O27" s="143">
        <f>'死傷災害（令和４年、業種・事故の型別）'!O27-'死傷災害（令和３年、業種・事故の型別）'!O27</f>
        <v>0</v>
      </c>
      <c r="P27" s="143">
        <f>'死傷災害（令和４年、業種・事故の型別）'!P27-'死傷災害（令和３年、業種・事故の型別）'!P27</f>
        <v>-1</v>
      </c>
      <c r="Q27" s="143">
        <f>'死傷災害（令和４年、業種・事故の型別）'!Q27-'死傷災害（令和３年、業種・事故の型別）'!Q27</f>
        <v>2</v>
      </c>
      <c r="R27" s="143">
        <f>'死傷災害（令和４年、業種・事故の型別）'!R27-'死傷災害（令和３年、業種・事故の型別）'!R27</f>
        <v>3</v>
      </c>
      <c r="S27" s="143">
        <f>'死傷災害（令和４年、業種・事故の型別）'!S27-'死傷災害（令和３年、業種・事故の型別）'!S27</f>
        <v>-2</v>
      </c>
      <c r="T27" s="143">
        <f>'死傷災害（令和４年、業種・事故の型別）'!T27-'死傷災害（令和３年、業種・事故の型別）'!T27</f>
        <v>4</v>
      </c>
      <c r="U27" s="143">
        <f>'死傷災害（令和４年、業種・事故の型別）'!U27-'死傷災害（令和３年、業種・事故の型別）'!U27</f>
        <v>-95</v>
      </c>
      <c r="V27" s="143">
        <f>'死傷災害（令和４年、業種・事故の型別）'!V27-'死傷災害（令和３年、業種・事故の型別）'!V27</f>
        <v>49566</v>
      </c>
      <c r="W27" s="143">
        <f>'死傷災害（令和４年、業種・事故の型別）'!W27-'死傷災害（令和３年、業種・事故の型別）'!W27</f>
        <v>20</v>
      </c>
      <c r="X27" s="203">
        <f>'死傷災害（令和４年、業種・事故の型別）'!X27-'死傷災害（令和３年、業種・事故の型別）'!X27</f>
        <v>49470</v>
      </c>
      <c r="Y27" s="83"/>
      <c r="Z27" s="83"/>
    </row>
    <row r="28" spans="1:26" ht="32.25" customHeight="1">
      <c r="A28" s="94"/>
      <c r="B28" s="96" t="s">
        <v>196</v>
      </c>
      <c r="C28" s="143">
        <f>'死傷災害（令和４年、業種・事故の型別）'!C28-'死傷災害（令和３年、業種・事故の型別）'!C28</f>
        <v>33</v>
      </c>
      <c r="D28" s="143">
        <f>'死傷災害（令和４年、業種・事故の型別）'!D28-'死傷災害（令和３年、業種・事故の型別）'!D28</f>
        <v>-4</v>
      </c>
      <c r="E28" s="143">
        <f>'死傷災害（令和４年、業種・事故の型別）'!E28-'死傷災害（令和３年、業種・事故の型別）'!E28</f>
        <v>-18</v>
      </c>
      <c r="F28" s="143">
        <f>'死傷災害（令和４年、業種・事故の型別）'!F28-'死傷災害（令和３年、業種・事故の型別）'!F28</f>
        <v>7</v>
      </c>
      <c r="G28" s="143">
        <f>'死傷災害（令和４年、業種・事故の型別）'!G28-'死傷災害（令和３年、業種・事故の型別）'!G28</f>
        <v>5</v>
      </c>
      <c r="H28" s="143">
        <f>'死傷災害（令和４年、業種・事故の型別）'!H28-'死傷災害（令和３年、業種・事故の型別）'!H28</f>
        <v>19</v>
      </c>
      <c r="I28" s="143">
        <f>'死傷災害（令和４年、業種・事故の型別）'!I28-'死傷災害（令和３年、業種・事故の型別）'!I28</f>
        <v>11</v>
      </c>
      <c r="J28" s="143">
        <f>'死傷災害（令和４年、業種・事故の型別）'!J28-'死傷災害（令和３年、業種・事故の型別）'!J28</f>
        <v>-61</v>
      </c>
      <c r="K28" s="143">
        <f>'死傷災害（令和４年、業種・事故の型別）'!K28-'死傷災害（令和３年、業種・事故の型別）'!K28</f>
        <v>2</v>
      </c>
      <c r="L28" s="143">
        <f>'死傷災害（令和４年、業種・事故の型別）'!L28-'死傷災害（令和３年、業種・事故の型別）'!L28</f>
        <v>7</v>
      </c>
      <c r="M28" s="143">
        <f>'死傷災害（令和４年、業種・事故の型別）'!M28-'死傷災害（令和３年、業種・事故の型別）'!M28</f>
        <v>-6</v>
      </c>
      <c r="N28" s="143">
        <f>'死傷災害（令和４年、業種・事故の型別）'!N28-'死傷災害（令和３年、業種・事故の型別）'!N28</f>
        <v>6</v>
      </c>
      <c r="O28" s="143">
        <f>'死傷災害（令和４年、業種・事故の型別）'!O28-'死傷災害（令和３年、業種・事故の型別）'!O28</f>
        <v>0</v>
      </c>
      <c r="P28" s="143">
        <f>'死傷災害（令和４年、業種・事故の型別）'!P28-'死傷災害（令和３年、業種・事故の型別）'!P28</f>
        <v>-2</v>
      </c>
      <c r="Q28" s="143">
        <f>'死傷災害（令和４年、業種・事故の型別）'!Q28-'死傷災害（令和３年、業種・事故の型別）'!Q28</f>
        <v>0</v>
      </c>
      <c r="R28" s="143">
        <f>'死傷災害（令和４年、業種・事故の型別）'!R28-'死傷災害（令和３年、業種・事故の型別）'!R28</f>
        <v>1</v>
      </c>
      <c r="S28" s="143">
        <f>'死傷災害（令和４年、業種・事故の型別）'!S28-'死傷災害（令和３年、業種・事故の型別）'!S28</f>
        <v>-17</v>
      </c>
      <c r="T28" s="143">
        <f>'死傷災害（令和４年、業種・事故の型別）'!T28-'死傷災害（令和３年、業種・事故の型別）'!T28</f>
        <v>3</v>
      </c>
      <c r="U28" s="143">
        <f>'死傷災害（令和４年、業種・事故の型別）'!U28-'死傷災害（令和３年、業種・事故の型別）'!U28</f>
        <v>-102</v>
      </c>
      <c r="V28" s="143">
        <f>'死傷災害（令和４年、業種・事故の型別）'!V28-'死傷災害（令和３年、業種・事故の型別）'!V28</f>
        <v>24002</v>
      </c>
      <c r="W28" s="143">
        <f>'死傷災害（令和４年、業種・事故の型別）'!W28-'死傷災害（令和３年、業種・事故の型別）'!W28</f>
        <v>12</v>
      </c>
      <c r="X28" s="203">
        <f>'死傷災害（令和４年、業種・事故の型別）'!X28-'死傷災害（令和３年、業種・事故の型別）'!X28</f>
        <v>23898</v>
      </c>
      <c r="Y28" s="83"/>
      <c r="Z28" s="83"/>
    </row>
    <row r="29" spans="1:26" ht="33" customHeight="1">
      <c r="A29" s="271" t="s">
        <v>197</v>
      </c>
      <c r="B29" s="272"/>
      <c r="C29" s="143">
        <f>'死傷災害（令和４年、業種・事故の型別）'!C29-'死傷災害（令和３年、業種・事故の型別）'!C29</f>
        <v>72</v>
      </c>
      <c r="D29" s="143">
        <f>'死傷災害（令和４年、業種・事故の型別）'!D29-'死傷災害（令和３年、業種・事故の型別）'!D29</f>
        <v>177</v>
      </c>
      <c r="E29" s="143">
        <f>'死傷災害（令和４年、業種・事故の型別）'!E29-'死傷災害（令和３年、業種・事故の型別）'!E29</f>
        <v>40</v>
      </c>
      <c r="F29" s="143">
        <f>'死傷災害（令和４年、業種・事故の型別）'!F29-'死傷災害（令和３年、業種・事故の型別）'!F29</f>
        <v>20</v>
      </c>
      <c r="G29" s="143">
        <f>'死傷災害（令和４年、業種・事故の型別）'!G29-'死傷災害（令和３年、業種・事故の型別）'!G29</f>
        <v>17</v>
      </c>
      <c r="H29" s="143">
        <f>'死傷災害（令和４年、業種・事故の型別）'!H29-'死傷災害（令和３年、業種・事故の型別）'!H29</f>
        <v>6</v>
      </c>
      <c r="I29" s="143">
        <f>'死傷災害（令和４年、業種・事故の型別）'!I29-'死傷災害（令和３年、業種・事故の型別）'!I29</f>
        <v>22</v>
      </c>
      <c r="J29" s="143">
        <f>'死傷災害（令和４年、業種・事故の型別）'!J29-'死傷災害（令和３年、業種・事故の型別）'!J29</f>
        <v>96</v>
      </c>
      <c r="K29" s="143">
        <f>'死傷災害（令和４年、業種・事故の型別）'!K29-'死傷災害（令和３年、業種・事故の型別）'!K29</f>
        <v>3</v>
      </c>
      <c r="L29" s="143">
        <f>'死傷災害（令和４年、業種・事故の型別）'!L29-'死傷災害（令和３年、業種・事故の型別）'!L29</f>
        <v>1</v>
      </c>
      <c r="M29" s="143">
        <f>'死傷災害（令和４年、業種・事故の型別）'!M29-'死傷災害（令和３年、業種・事故の型別）'!M29</f>
        <v>26</v>
      </c>
      <c r="N29" s="143">
        <f>'死傷災害（令和４年、業種・事故の型別）'!N29-'死傷災害（令和３年、業種・事故の型別）'!N29</f>
        <v>-1</v>
      </c>
      <c r="O29" s="143">
        <f>'死傷災害（令和４年、業種・事故の型別）'!O29-'死傷災害（令和３年、業種・事故の型別）'!O29</f>
        <v>4</v>
      </c>
      <c r="P29" s="143">
        <f>'死傷災害（令和４年、業種・事故の型別）'!P29-'死傷災害（令和３年、業種・事故の型別）'!P29</f>
        <v>-3</v>
      </c>
      <c r="Q29" s="143">
        <f>'死傷災害（令和４年、業種・事故の型別）'!Q29-'死傷災害（令和３年、業種・事故の型別）'!Q29</f>
        <v>3</v>
      </c>
      <c r="R29" s="143">
        <f>'死傷災害（令和４年、業種・事故の型別）'!R29-'死傷災害（令和３年、業種・事故の型別）'!R29</f>
        <v>0</v>
      </c>
      <c r="S29" s="143">
        <f>'死傷災害（令和４年、業種・事故の型別）'!S29-'死傷災害（令和３年、業種・事故の型別）'!S29</f>
        <v>-75</v>
      </c>
      <c r="T29" s="143">
        <f>'死傷災害（令和４年、業種・事故の型別）'!T29-'死傷災害（令和３年、業種・事故の型別）'!T29</f>
        <v>0</v>
      </c>
      <c r="U29" s="143">
        <f>'死傷災害（令和４年、業種・事故の型別）'!U29-'死傷災害（令和３年、業種・事故の型別）'!U29</f>
        <v>69</v>
      </c>
      <c r="V29" s="143">
        <f>'死傷災害（令和４年、業種・事故の型別）'!V29-'死傷災害（令和３年、業種・事故の型別）'!V29</f>
        <v>325</v>
      </c>
      <c r="W29" s="143">
        <f>'死傷災害（令和４年、業種・事故の型別）'!W29-'死傷災害（令和３年、業種・事故の型別）'!W29</f>
        <v>4</v>
      </c>
      <c r="X29" s="203">
        <f>'死傷災害（令和４年、業種・事故の型別）'!X29-'死傷災害（令和３年、業種・事故の型別）'!X29</f>
        <v>806</v>
      </c>
      <c r="Y29" s="83"/>
      <c r="Z29" s="83"/>
    </row>
    <row r="30" spans="1:26" ht="32.25" customHeight="1">
      <c r="A30" s="84"/>
      <c r="B30" s="95" t="s">
        <v>198</v>
      </c>
      <c r="C30" s="143">
        <f>'死傷災害（令和４年、業種・事故の型別）'!C30-'死傷災害（令和３年、業種・事故の型別）'!C30</f>
        <v>35</v>
      </c>
      <c r="D30" s="143">
        <f>'死傷災害（令和４年、業種・事故の型別）'!D30-'死傷災害（令和３年、業種・事故の型別）'!D30</f>
        <v>94</v>
      </c>
      <c r="E30" s="143">
        <f>'死傷災害（令和４年、業種・事故の型別）'!E30-'死傷災害（令和３年、業種・事故の型別）'!E30</f>
        <v>22</v>
      </c>
      <c r="F30" s="143">
        <f>'死傷災害（令和４年、業種・事故の型別）'!F30-'死傷災害（令和３年、業種・事故の型別）'!F30</f>
        <v>-4</v>
      </c>
      <c r="G30" s="143">
        <f>'死傷災害（令和４年、業種・事故の型別）'!G30-'死傷災害（令和３年、業種・事故の型別）'!G30</f>
        <v>4</v>
      </c>
      <c r="H30" s="143">
        <f>'死傷災害（令和４年、業種・事故の型別）'!H30-'死傷災害（令和３年、業種・事故の型別）'!H30</f>
        <v>2</v>
      </c>
      <c r="I30" s="143">
        <f>'死傷災害（令和４年、業種・事故の型別）'!I30-'死傷災害（令和３年、業種・事故の型別）'!I30</f>
        <v>19</v>
      </c>
      <c r="J30" s="143">
        <f>'死傷災害（令和４年、業種・事故の型別）'!J30-'死傷災害（令和３年、業種・事故の型別）'!J30</f>
        <v>80</v>
      </c>
      <c r="K30" s="143">
        <f>'死傷災害（令和４年、業種・事故の型別）'!K30-'死傷災害（令和３年、業種・事故の型別）'!K30</f>
        <v>1</v>
      </c>
      <c r="L30" s="143">
        <f>'死傷災害（令和４年、業種・事故の型別）'!L30-'死傷災害（令和３年、業種・事故の型別）'!L30</f>
        <v>1</v>
      </c>
      <c r="M30" s="143">
        <f>'死傷災害（令和４年、業種・事故の型別）'!M30-'死傷災害（令和３年、業種・事故の型別）'!M30</f>
        <v>20</v>
      </c>
      <c r="N30" s="143">
        <f>'死傷災害（令和４年、業種・事故の型別）'!N30-'死傷災害（令和３年、業種・事故の型別）'!N30</f>
        <v>-2</v>
      </c>
      <c r="O30" s="143">
        <f>'死傷災害（令和４年、業種・事故の型別）'!O30-'死傷災害（令和３年、業種・事故の型別）'!O30</f>
        <v>1</v>
      </c>
      <c r="P30" s="143">
        <f>'死傷災害（令和４年、業種・事故の型別）'!P30-'死傷災害（令和３年、業種・事故の型別）'!P30</f>
        <v>-4</v>
      </c>
      <c r="Q30" s="143">
        <f>'死傷災害（令和４年、業種・事故の型別）'!Q30-'死傷災害（令和３年、業種・事故の型別）'!Q30</f>
        <v>1</v>
      </c>
      <c r="R30" s="143">
        <f>'死傷災害（令和４年、業種・事故の型別）'!R30-'死傷災害（令和３年、業種・事故の型別）'!R30</f>
        <v>0</v>
      </c>
      <c r="S30" s="143">
        <f>'死傷災害（令和４年、業種・事故の型別）'!S30-'死傷災害（令和３年、業種・事故の型別）'!S30</f>
        <v>-68</v>
      </c>
      <c r="T30" s="143">
        <f>'死傷災害（令和４年、業種・事故の型別）'!T30-'死傷災害（令和３年、業種・事故の型別）'!T30</f>
        <v>-1</v>
      </c>
      <c r="U30" s="143">
        <f>'死傷災害（令和４年、業種・事故の型別）'!U30-'死傷災害（令和３年、業種・事故の型別）'!U30</f>
        <v>52</v>
      </c>
      <c r="V30" s="143">
        <f>'死傷災害（令和４年、業種・事故の型別）'!V30-'死傷災害（令和３年、業種・事故の型別）'!V30</f>
        <v>171</v>
      </c>
      <c r="W30" s="143">
        <f>'死傷災害（令和４年、業種・事故の型別）'!W30-'死傷災害（令和３年、業種・事故の型別）'!W30</f>
        <v>1</v>
      </c>
      <c r="X30" s="203">
        <f>'死傷災害（令和４年、業種・事故の型別）'!X30-'死傷災害（令和３年、業種・事故の型別）'!X30</f>
        <v>425</v>
      </c>
      <c r="Y30" s="83"/>
      <c r="Z30" s="83"/>
    </row>
    <row r="31" spans="1:26" ht="32.25" customHeight="1">
      <c r="A31" s="281" t="s">
        <v>14</v>
      </c>
      <c r="B31" s="282"/>
      <c r="C31" s="143">
        <f>'死傷災害（令和４年、業種・事故の型別）'!C31-'死傷災害（令和３年、業種・事故の型別）'!C31</f>
        <v>-22</v>
      </c>
      <c r="D31" s="143">
        <f>'死傷災害（令和４年、業種・事故の型別）'!D31-'死傷災害（令和３年、業種・事故の型別）'!D31</f>
        <v>85</v>
      </c>
      <c r="E31" s="143">
        <f>'死傷災害（令和４年、業種・事故の型別）'!E31-'死傷災害（令和３年、業種・事故の型別）'!E31</f>
        <v>22</v>
      </c>
      <c r="F31" s="143">
        <f>'死傷災害（令和４年、業種・事故の型別）'!F31-'死傷災害（令和３年、業種・事故の型別）'!F31</f>
        <v>13</v>
      </c>
      <c r="G31" s="143">
        <f>'死傷災害（令和４年、業種・事故の型別）'!G31-'死傷災害（令和３年、業種・事故の型別）'!G31</f>
        <v>11</v>
      </c>
      <c r="H31" s="143">
        <f>'死傷災害（令和４年、業種・事故の型別）'!H31-'死傷災害（令和３年、業種・事故の型別）'!H31</f>
        <v>26</v>
      </c>
      <c r="I31" s="143">
        <f>'死傷災害（令和４年、業種・事故の型別）'!I31-'死傷災害（令和３年、業種・事故の型別）'!I31</f>
        <v>-5</v>
      </c>
      <c r="J31" s="143">
        <f>'死傷災害（令和４年、業種・事故の型別）'!J31-'死傷災害（令和３年、業種・事故の型別）'!J31</f>
        <v>10</v>
      </c>
      <c r="K31" s="143">
        <f>'死傷災害（令和４年、業種・事故の型別）'!K31-'死傷災害（令和３年、業種・事故の型別）'!K31</f>
        <v>9</v>
      </c>
      <c r="L31" s="143">
        <f>'死傷災害（令和４年、業種・事故の型別）'!L31-'死傷災害（令和３年、業種・事故の型別）'!L31</f>
        <v>0</v>
      </c>
      <c r="M31" s="143">
        <f>'死傷災害（令和４年、業種・事故の型別）'!M31-'死傷災害（令和３年、業種・事故の型別）'!M31</f>
        <v>35</v>
      </c>
      <c r="N31" s="143">
        <f>'死傷災害（令和４年、業種・事故の型別）'!N31-'死傷災害（令和３年、業種・事故の型別）'!N31</f>
        <v>18</v>
      </c>
      <c r="O31" s="143">
        <f>'死傷災害（令和４年、業種・事故の型別）'!O31-'死傷災害（令和３年、業種・事故の型別）'!O31</f>
        <v>-2</v>
      </c>
      <c r="P31" s="143">
        <f>'死傷災害（令和４年、業種・事故の型別）'!P31-'死傷災害（令和３年、業種・事故の型別）'!P31</f>
        <v>-1</v>
      </c>
      <c r="Q31" s="143">
        <f>'死傷災害（令和４年、業種・事故の型別）'!Q31-'死傷災害（令和３年、業種・事故の型別）'!Q31</f>
        <v>0</v>
      </c>
      <c r="R31" s="143">
        <f>'死傷災害（令和４年、業種・事故の型別）'!R31-'死傷災害（令和３年、業種・事故の型別）'!R31</f>
        <v>-3</v>
      </c>
      <c r="S31" s="143">
        <f>'死傷災害（令和４年、業種・事故の型別）'!S31-'死傷災害（令和３年、業種・事故の型別）'!S31</f>
        <v>18</v>
      </c>
      <c r="T31" s="143">
        <f>'死傷災害（令和４年、業種・事故の型別）'!T31-'死傷災害（令和３年、業種・事故の型別）'!T31</f>
        <v>4</v>
      </c>
      <c r="U31" s="143">
        <f>'死傷災害（令和４年、業種・事故の型別）'!U31-'死傷災害（令和３年、業種・事故の型別）'!U31</f>
        <v>14</v>
      </c>
      <c r="V31" s="143">
        <f>'死傷災害（令和４年、業種・事故の型別）'!V31-'死傷災害（令和３年、業種・事故の型別）'!V31</f>
        <v>122</v>
      </c>
      <c r="W31" s="143">
        <f>'死傷災害（令和４年、業種・事故の型別）'!W31-'死傷災害（令和３年、業種・事故の型別）'!W31</f>
        <v>2</v>
      </c>
      <c r="X31" s="203">
        <f>'死傷災害（令和４年、業種・事故の型別）'!X31-'死傷災害（令和３年、業種・事故の型別）'!X31</f>
        <v>356</v>
      </c>
      <c r="Y31" s="83"/>
      <c r="Z31" s="83"/>
    </row>
    <row r="32" spans="1:26" ht="32.25" customHeight="1">
      <c r="A32" s="283" t="s">
        <v>179</v>
      </c>
      <c r="B32" s="284"/>
      <c r="C32" s="143">
        <f>'死傷災害（令和４年、業種・事故の型別）'!C32-'死傷災害（令和３年、業種・事故の型別）'!C32</f>
        <v>8</v>
      </c>
      <c r="D32" s="143">
        <f>'死傷災害（令和４年、業種・事故の型別）'!D32-'死傷災害（令和３年、業種・事故の型別）'!D32</f>
        <v>-9</v>
      </c>
      <c r="E32" s="143">
        <f>'死傷災害（令和４年、業種・事故の型別）'!E32-'死傷災害（令和３年、業種・事故の型別）'!E32</f>
        <v>-16</v>
      </c>
      <c r="F32" s="143">
        <f>'死傷災害（令和４年、業種・事故の型別）'!F32-'死傷災害（令和３年、業種・事故の型別）'!F32</f>
        <v>1</v>
      </c>
      <c r="G32" s="143">
        <f>'死傷災害（令和４年、業種・事故の型別）'!G32-'死傷災害（令和３年、業種・事故の型別）'!G32</f>
        <v>-3</v>
      </c>
      <c r="H32" s="143">
        <f>'死傷災害（令和４年、業種・事故の型別）'!H32-'死傷災害（令和３年、業種・事故の型別）'!H32</f>
        <v>10</v>
      </c>
      <c r="I32" s="143">
        <f>'死傷災害（令和４年、業種・事故の型別）'!I32-'死傷災害（令和３年、業種・事故の型別）'!I32</f>
        <v>-6</v>
      </c>
      <c r="J32" s="143">
        <f>'死傷災害（令和４年、業種・事故の型別）'!J32-'死傷災害（令和３年、業種・事故の型別）'!J32</f>
        <v>4</v>
      </c>
      <c r="K32" s="143">
        <f>'死傷災害（令和４年、業種・事故の型別）'!K32-'死傷災害（令和３年、業種・事故の型別）'!K32</f>
        <v>0</v>
      </c>
      <c r="L32" s="143">
        <f>'死傷災害（令和４年、業種・事故の型別）'!L32-'死傷災害（令和３年、業種・事故の型別）'!L32</f>
        <v>0</v>
      </c>
      <c r="M32" s="143">
        <f>'死傷災害（令和４年、業種・事故の型別）'!M32-'死傷災害（令和３年、業種・事故の型別）'!M32</f>
        <v>33</v>
      </c>
      <c r="N32" s="143">
        <f>'死傷災害（令和４年、業種・事故の型別）'!N32-'死傷災害（令和３年、業種・事故の型別）'!N32</f>
        <v>0</v>
      </c>
      <c r="O32" s="143">
        <f>'死傷災害（令和４年、業種・事故の型別）'!O32-'死傷災害（令和３年、業種・事故の型別）'!O32</f>
        <v>0</v>
      </c>
      <c r="P32" s="143">
        <f>'死傷災害（令和４年、業種・事故の型別）'!P32-'死傷災害（令和３年、業種・事故の型別）'!P32</f>
        <v>0</v>
      </c>
      <c r="Q32" s="143">
        <f>'死傷災害（令和４年、業種・事故の型別）'!Q32-'死傷災害（令和３年、業種・事故の型別）'!Q32</f>
        <v>0</v>
      </c>
      <c r="R32" s="143">
        <f>'死傷災害（令和４年、業種・事故の型別）'!R32-'死傷災害（令和３年、業種・事故の型別）'!R32</f>
        <v>0</v>
      </c>
      <c r="S32" s="143">
        <f>'死傷災害（令和４年、業種・事故の型別）'!S32-'死傷災害（令和３年、業種・事故の型別）'!S32</f>
        <v>-22</v>
      </c>
      <c r="T32" s="143">
        <f>'死傷災害（令和４年、業種・事故の型別）'!T32-'死傷災害（令和３年、業種・事故の型別）'!T32</f>
        <v>-2</v>
      </c>
      <c r="U32" s="143">
        <f>'死傷災害（令和４年、業種・事故の型別）'!U32-'死傷災害（令和３年、業種・事故の型別）'!U32</f>
        <v>19</v>
      </c>
      <c r="V32" s="143">
        <f>'死傷災害（令和４年、業種・事故の型別）'!V32-'死傷災害（令和３年、業種・事故の型別）'!V32</f>
        <v>51</v>
      </c>
      <c r="W32" s="143">
        <f>'死傷災害（令和４年、業種・事故の型別）'!W32-'死傷災害（令和３年、業種・事故の型別）'!W32</f>
        <v>3</v>
      </c>
      <c r="X32" s="203">
        <f>'死傷災害（令和４年、業種・事故の型別）'!X32-'死傷災害（令和３年、業種・事故の型別）'!X32</f>
        <v>71</v>
      </c>
      <c r="Y32" s="83"/>
      <c r="Z32" s="83"/>
    </row>
    <row r="33" spans="1:26" ht="32.25" customHeight="1" thickBot="1">
      <c r="A33" s="285" t="s">
        <v>7</v>
      </c>
      <c r="B33" s="286"/>
      <c r="C33" s="144">
        <f>'死傷災害（令和４年、業種・事故の型別）'!C33-'死傷災害（令和３年、業種・事故の型別）'!C33</f>
        <v>-37</v>
      </c>
      <c r="D33" s="144">
        <f>'死傷災害（令和４年、業種・事故の型別）'!D33-'死傷災害（令和３年、業種・事故の型別）'!D33</f>
        <v>-17</v>
      </c>
      <c r="E33" s="144">
        <f>'死傷災害（令和４年、業種・事故の型別）'!E33-'死傷災害（令和３年、業種・事故の型別）'!E33</f>
        <v>20</v>
      </c>
      <c r="F33" s="144">
        <f>'死傷災害（令和４年、業種・事故の型別）'!F33-'死傷災害（令和３年、業種・事故の型別）'!F33</f>
        <v>13</v>
      </c>
      <c r="G33" s="144">
        <f>'死傷災害（令和４年、業種・事故の型別）'!G33-'死傷災害（令和３年、業種・事故の型別）'!G33</f>
        <v>-11</v>
      </c>
      <c r="H33" s="144">
        <f>'死傷災害（令和４年、業種・事故の型別）'!H33-'死傷災害（令和３年、業種・事故の型別）'!H33</f>
        <v>1</v>
      </c>
      <c r="I33" s="144">
        <f>'死傷災害（令和４年、業種・事故の型別）'!I33-'死傷災害（令和３年、業種・事故の型別）'!I33</f>
        <v>7</v>
      </c>
      <c r="J33" s="144">
        <f>'死傷災害（令和４年、業種・事故の型別）'!J33-'死傷災害（令和３年、業種・事故の型別）'!J33</f>
        <v>2</v>
      </c>
      <c r="K33" s="144">
        <f>'死傷災害（令和４年、業種・事故の型別）'!K33-'死傷災害（令和３年、業種・事故の型別）'!K33</f>
        <v>-1</v>
      </c>
      <c r="L33" s="144">
        <f>'死傷災害（令和４年、業種・事故の型別）'!L33-'死傷災害（令和３年、業種・事故の型別）'!L33</f>
        <v>1</v>
      </c>
      <c r="M33" s="144">
        <f>'死傷災害（令和４年、業種・事故の型別）'!M33-'死傷災害（令和３年、業種・事故の型別）'!M33</f>
        <v>19</v>
      </c>
      <c r="N33" s="144">
        <f>'死傷災害（令和４年、業種・事故の型別）'!N33-'死傷災害（令和３年、業種・事故の型別）'!N33</f>
        <v>-2</v>
      </c>
      <c r="O33" s="144">
        <f>'死傷災害（令和４年、業種・事故の型別）'!O33-'死傷災害（令和３年、業種・事故の型別）'!O33</f>
        <v>3</v>
      </c>
      <c r="P33" s="144">
        <f>'死傷災害（令和４年、業種・事故の型別）'!P33-'死傷災害（令和３年、業種・事故の型別）'!P33</f>
        <v>0</v>
      </c>
      <c r="Q33" s="144">
        <f>'死傷災害（令和４年、業種・事故の型別）'!Q33-'死傷災害（令和３年、業種・事故の型別）'!Q33</f>
        <v>1</v>
      </c>
      <c r="R33" s="144">
        <f>'死傷災害（令和４年、業種・事故の型別）'!R33-'死傷災害（令和３年、業種・事故の型別）'!R33</f>
        <v>2</v>
      </c>
      <c r="S33" s="144">
        <f>'死傷災害（令和４年、業種・事故の型別）'!S33-'死傷災害（令和３年、業種・事故の型別）'!S33</f>
        <v>-12</v>
      </c>
      <c r="T33" s="144">
        <f>'死傷災害（令和４年、業種・事故の型別）'!T33-'死傷災害（令和３年、業種・事故の型別）'!T33</f>
        <v>7</v>
      </c>
      <c r="U33" s="144">
        <f>'死傷災害（令和４年、業種・事故の型別）'!U33-'死傷災害（令和３年、業種・事故の型別）'!U33</f>
        <v>-15</v>
      </c>
      <c r="V33" s="144">
        <f>'死傷災害（令和４年、業種・事故の型別）'!V33-'死傷災害（令和３年、業種・事故の型別）'!V33</f>
        <v>838</v>
      </c>
      <c r="W33" s="144">
        <f>'死傷災害（令和４年、業種・事故の型別）'!W33-'死傷災害（令和３年、業種・事故の型別）'!W33</f>
        <v>5</v>
      </c>
      <c r="X33" s="204">
        <f>'死傷災害（令和４年、業種・事故の型別）'!X33-'死傷災害（令和３年、業種・事故の型別）'!X33</f>
        <v>824</v>
      </c>
      <c r="Y33" s="83"/>
      <c r="Z33" s="83"/>
    </row>
    <row r="35" spans="1:26" ht="17.25">
      <c r="B35" s="62" t="s">
        <v>199</v>
      </c>
    </row>
    <row r="36" spans="1:26" ht="17.25">
      <c r="B36" s="63"/>
    </row>
  </sheetData>
  <customSheetViews>
    <customSheetView guid="{0B427805-CC26-4BE8-A809-36FD7316EA37}">
      <selection activeCell="H11" sqref="H11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00"/>
    <pageSetUpPr fitToPage="1"/>
  </sheetPr>
  <dimension ref="A1:S67"/>
  <sheetViews>
    <sheetView view="pageBreakPreview" zoomScale="70" zoomScaleNormal="75" zoomScaleSheetLayoutView="70" workbookViewId="0">
      <selection activeCell="B2" sqref="B2"/>
    </sheetView>
  </sheetViews>
  <sheetFormatPr defaultColWidth="8.75" defaultRowHeight="14.25"/>
  <cols>
    <col min="1" max="1" width="3.625" style="1" customWidth="1"/>
    <col min="2" max="2" width="22" style="1" customWidth="1"/>
    <col min="3" max="3" width="15.375" style="158" customWidth="1"/>
    <col min="4" max="4" width="13.375" style="1" customWidth="1"/>
    <col min="5" max="5" width="15.625" style="1" customWidth="1"/>
    <col min="6" max="6" width="14" style="1" customWidth="1"/>
    <col min="7" max="7" width="16.625" style="1" customWidth="1"/>
    <col min="8" max="8" width="13.625" style="1" customWidth="1"/>
    <col min="9" max="10" width="13.25" style="1" customWidth="1"/>
    <col min="11" max="12" width="13.125" style="1" customWidth="1"/>
    <col min="13" max="16384" width="8.75" style="1"/>
  </cols>
  <sheetData>
    <row r="1" spans="1:17" ht="20.100000000000001" customHeight="1"/>
    <row r="2" spans="1:17" ht="29.25" customHeight="1">
      <c r="A2" s="142" t="s">
        <v>259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</row>
    <row r="3" spans="1:17" ht="13.5" customHeight="1">
      <c r="A3" s="142"/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</row>
    <row r="4" spans="1:17" ht="13.5" customHeight="1">
      <c r="D4" s="2"/>
    </row>
    <row r="5" spans="1:17" ht="20.100000000000001" customHeight="1" thickBot="1">
      <c r="J5" s="34"/>
      <c r="K5" s="263"/>
      <c r="L5" s="182" t="s">
        <v>276</v>
      </c>
    </row>
    <row r="6" spans="1:17" ht="32.1" customHeight="1">
      <c r="A6" s="3"/>
      <c r="B6" s="4"/>
      <c r="C6" s="267" t="s">
        <v>273</v>
      </c>
      <c r="D6" s="268"/>
      <c r="E6" s="267" t="s">
        <v>274</v>
      </c>
      <c r="F6" s="268"/>
      <c r="G6" s="267" t="s">
        <v>275</v>
      </c>
      <c r="H6" s="268"/>
      <c r="I6" s="267" t="s">
        <v>266</v>
      </c>
      <c r="J6" s="268"/>
      <c r="K6" s="267" t="s">
        <v>255</v>
      </c>
      <c r="L6" s="268"/>
    </row>
    <row r="7" spans="1:17" ht="32.1" customHeight="1" thickBot="1">
      <c r="A7" s="165"/>
      <c r="B7" s="166" t="s">
        <v>0</v>
      </c>
      <c r="C7" s="167" t="s">
        <v>249</v>
      </c>
      <c r="D7" s="168" t="s">
        <v>250</v>
      </c>
      <c r="E7" s="167" t="s">
        <v>249</v>
      </c>
      <c r="F7" s="168" t="s">
        <v>250</v>
      </c>
      <c r="G7" s="167" t="s">
        <v>254</v>
      </c>
      <c r="H7" s="168" t="s">
        <v>253</v>
      </c>
      <c r="I7" s="169" t="s">
        <v>1</v>
      </c>
      <c r="J7" s="170" t="s">
        <v>251</v>
      </c>
      <c r="K7" s="167" t="s">
        <v>1</v>
      </c>
      <c r="L7" s="170" t="s">
        <v>251</v>
      </c>
    </row>
    <row r="8" spans="1:17" ht="31.5" customHeight="1">
      <c r="A8" s="269" t="s">
        <v>207</v>
      </c>
      <c r="B8" s="270"/>
      <c r="C8" s="209">
        <v>520</v>
      </c>
      <c r="D8" s="210">
        <v>100</v>
      </c>
      <c r="E8" s="209">
        <v>541</v>
      </c>
      <c r="F8" s="210">
        <v>100</v>
      </c>
      <c r="G8" s="215">
        <v>629</v>
      </c>
      <c r="H8" s="216">
        <v>100</v>
      </c>
      <c r="I8" s="193">
        <f>C8-E8</f>
        <v>-21</v>
      </c>
      <c r="J8" s="194">
        <f>I8/E8*100</f>
        <v>-3.8817005545286505</v>
      </c>
      <c r="K8" s="195">
        <f>C8-G8</f>
        <v>-109</v>
      </c>
      <c r="L8" s="194">
        <f>K8/G8*100</f>
        <v>-17.329093799682035</v>
      </c>
      <c r="M8" s="150"/>
      <c r="O8" s="150"/>
      <c r="Q8" s="150"/>
    </row>
    <row r="9" spans="1:17" ht="32.1" customHeight="1">
      <c r="A9" s="9"/>
      <c r="B9" s="8" t="s">
        <v>3</v>
      </c>
      <c r="C9" s="211">
        <v>102</v>
      </c>
      <c r="D9" s="210">
        <v>19.615384615384617</v>
      </c>
      <c r="E9" s="211">
        <v>99</v>
      </c>
      <c r="F9" s="210">
        <v>18.299445471349355</v>
      </c>
      <c r="G9" s="217">
        <v>116</v>
      </c>
      <c r="H9" s="218">
        <v>18.441971383147855</v>
      </c>
      <c r="I9" s="99">
        <f>C9-E9</f>
        <v>3</v>
      </c>
      <c r="J9" s="196">
        <f>I9/E9*100</f>
        <v>3.0303030303030303</v>
      </c>
      <c r="K9" s="197">
        <f>C9-G9</f>
        <v>-14</v>
      </c>
      <c r="L9" s="196">
        <f>K9/G9*100</f>
        <v>-12.068965517241379</v>
      </c>
    </row>
    <row r="10" spans="1:17" ht="32.1" customHeight="1">
      <c r="A10" s="9"/>
      <c r="B10" s="8" t="s">
        <v>4</v>
      </c>
      <c r="C10" s="211">
        <v>2</v>
      </c>
      <c r="D10" s="210">
        <v>0.38461538461538464</v>
      </c>
      <c r="E10" s="211">
        <v>7</v>
      </c>
      <c r="F10" s="210">
        <v>1.2939001848428835</v>
      </c>
      <c r="G10" s="217">
        <v>10</v>
      </c>
      <c r="H10" s="218">
        <v>1.5898251192368837</v>
      </c>
      <c r="I10" s="98">
        <f>C10-E10</f>
        <v>-5</v>
      </c>
      <c r="J10" s="196">
        <f>I10/E10*100</f>
        <v>-71.428571428571431</v>
      </c>
      <c r="K10" s="197">
        <f t="shared" ref="K10:K16" si="0">C10-G10</f>
        <v>-8</v>
      </c>
      <c r="L10" s="196">
        <f>K10/G10*100</f>
        <v>-80</v>
      </c>
    </row>
    <row r="11" spans="1:17" ht="32.1" customHeight="1">
      <c r="A11" s="9"/>
      <c r="B11" s="8" t="s">
        <v>5</v>
      </c>
      <c r="C11" s="211">
        <v>192</v>
      </c>
      <c r="D11" s="210">
        <v>36.92307692307692</v>
      </c>
      <c r="E11" s="211">
        <v>183</v>
      </c>
      <c r="F11" s="210">
        <v>33.826247689463955</v>
      </c>
      <c r="G11" s="217">
        <v>212</v>
      </c>
      <c r="H11" s="218">
        <v>33.704292527821941</v>
      </c>
      <c r="I11" s="198">
        <f t="shared" ref="I11:I16" si="1">C11-E11</f>
        <v>9</v>
      </c>
      <c r="J11" s="196">
        <f t="shared" ref="J11:J17" si="2">I11/E11*100</f>
        <v>4.918032786885246</v>
      </c>
      <c r="K11" s="197">
        <f t="shared" si="0"/>
        <v>-20</v>
      </c>
      <c r="L11" s="196">
        <f t="shared" ref="L11:L16" si="3">K11/G11*100</f>
        <v>-9.433962264150944</v>
      </c>
    </row>
    <row r="12" spans="1:17" ht="32.1" customHeight="1">
      <c r="A12" s="9"/>
      <c r="B12" s="8" t="s">
        <v>180</v>
      </c>
      <c r="C12" s="211">
        <v>5</v>
      </c>
      <c r="D12" s="210">
        <v>0.96153846153846156</v>
      </c>
      <c r="E12" s="211">
        <v>13</v>
      </c>
      <c r="F12" s="210">
        <v>2.4029574861367839</v>
      </c>
      <c r="G12" s="217">
        <v>8</v>
      </c>
      <c r="H12" s="218">
        <v>1.2718600953895072</v>
      </c>
      <c r="I12" s="98">
        <f t="shared" si="1"/>
        <v>-8</v>
      </c>
      <c r="J12" s="208" t="s">
        <v>222</v>
      </c>
      <c r="K12" s="197">
        <f t="shared" si="0"/>
        <v>-3</v>
      </c>
      <c r="L12" s="196">
        <f t="shared" si="3"/>
        <v>-37.5</v>
      </c>
    </row>
    <row r="13" spans="1:17" ht="32.1" customHeight="1">
      <c r="A13" s="9"/>
      <c r="B13" s="10" t="s">
        <v>181</v>
      </c>
      <c r="C13" s="211">
        <v>51</v>
      </c>
      <c r="D13" s="210">
        <v>9.8076923076923084</v>
      </c>
      <c r="E13" s="211">
        <v>63</v>
      </c>
      <c r="F13" s="210">
        <v>11.645101663585953</v>
      </c>
      <c r="G13" s="217">
        <v>80</v>
      </c>
      <c r="H13" s="218">
        <v>12.71860095389507</v>
      </c>
      <c r="I13" s="198">
        <f t="shared" si="1"/>
        <v>-12</v>
      </c>
      <c r="J13" s="196">
        <f t="shared" si="2"/>
        <v>-19.047619047619047</v>
      </c>
      <c r="K13" s="197">
        <f t="shared" si="0"/>
        <v>-29</v>
      </c>
      <c r="L13" s="196">
        <f t="shared" si="3"/>
        <v>-36.25</v>
      </c>
    </row>
    <row r="14" spans="1:17" ht="31.5" customHeight="1">
      <c r="A14" s="9"/>
      <c r="B14" s="8" t="s">
        <v>206</v>
      </c>
      <c r="C14" s="211">
        <v>1</v>
      </c>
      <c r="D14" s="210">
        <v>0.19230769230769232</v>
      </c>
      <c r="E14" s="211">
        <v>1</v>
      </c>
      <c r="F14" s="210">
        <v>0.18484288354898337</v>
      </c>
      <c r="G14" s="217">
        <v>6</v>
      </c>
      <c r="H14" s="218">
        <v>0.95389507154213027</v>
      </c>
      <c r="I14" s="98">
        <f t="shared" si="1"/>
        <v>0</v>
      </c>
      <c r="J14" s="208" t="s">
        <v>222</v>
      </c>
      <c r="K14" s="197">
        <f t="shared" si="0"/>
        <v>-5</v>
      </c>
      <c r="L14" s="196">
        <f t="shared" si="3"/>
        <v>-83.333333333333343</v>
      </c>
    </row>
    <row r="15" spans="1:17" ht="31.5" customHeight="1">
      <c r="A15" s="9"/>
      <c r="B15" s="8" t="s">
        <v>6</v>
      </c>
      <c r="C15" s="211">
        <v>19</v>
      </c>
      <c r="D15" s="210">
        <v>3.6538461538461537</v>
      </c>
      <c r="E15" s="211">
        <v>23</v>
      </c>
      <c r="F15" s="210">
        <v>4.251386321626617</v>
      </c>
      <c r="G15" s="217">
        <v>30</v>
      </c>
      <c r="H15" s="218">
        <v>4.7694753577106521</v>
      </c>
      <c r="I15" s="198">
        <f t="shared" si="1"/>
        <v>-4</v>
      </c>
      <c r="J15" s="196">
        <f t="shared" si="2"/>
        <v>-17.391304347826086</v>
      </c>
      <c r="K15" s="197">
        <f t="shared" si="0"/>
        <v>-11</v>
      </c>
      <c r="L15" s="196">
        <f t="shared" si="3"/>
        <v>-36.666666666666664</v>
      </c>
    </row>
    <row r="16" spans="1:17" ht="31.5" customHeight="1">
      <c r="A16" s="9"/>
      <c r="B16" s="10" t="s">
        <v>182</v>
      </c>
      <c r="C16" s="211">
        <v>15</v>
      </c>
      <c r="D16" s="210">
        <v>2.8846153846153846</v>
      </c>
      <c r="E16" s="211">
        <v>23</v>
      </c>
      <c r="F16" s="210">
        <v>4.251386321626617</v>
      </c>
      <c r="G16" s="219">
        <v>23</v>
      </c>
      <c r="H16" s="220">
        <v>3.6565977742448332</v>
      </c>
      <c r="I16" s="197">
        <f t="shared" si="1"/>
        <v>-8</v>
      </c>
      <c r="J16" s="196">
        <f t="shared" si="2"/>
        <v>-34.782608695652172</v>
      </c>
      <c r="K16" s="197">
        <f t="shared" si="0"/>
        <v>-8</v>
      </c>
      <c r="L16" s="196">
        <f t="shared" si="3"/>
        <v>-34.782608695652172</v>
      </c>
    </row>
    <row r="17" spans="1:12" ht="31.5" customHeight="1" thickBot="1">
      <c r="A17" s="11"/>
      <c r="B17" s="12" t="s">
        <v>183</v>
      </c>
      <c r="C17" s="212">
        <v>133</v>
      </c>
      <c r="D17" s="213">
        <v>25.576923076923077</v>
      </c>
      <c r="E17" s="212">
        <v>129</v>
      </c>
      <c r="F17" s="213">
        <v>23.844731977818853</v>
      </c>
      <c r="G17" s="221">
        <v>144</v>
      </c>
      <c r="H17" s="222">
        <v>22.893481717011131</v>
      </c>
      <c r="I17" s="100">
        <f>C17-E17</f>
        <v>4</v>
      </c>
      <c r="J17" s="199">
        <f t="shared" si="2"/>
        <v>3.1007751937984498</v>
      </c>
      <c r="K17" s="200">
        <f>C17-G17</f>
        <v>-11</v>
      </c>
      <c r="L17" s="201">
        <f>K17/G17*100</f>
        <v>-7.6388888888888893</v>
      </c>
    </row>
    <row r="18" spans="1:12" ht="15" customHeight="1">
      <c r="C18" s="157"/>
      <c r="D18" s="13"/>
      <c r="E18" s="13"/>
      <c r="F18" s="13"/>
      <c r="G18" s="13"/>
      <c r="H18" s="13"/>
    </row>
    <row r="19" spans="1:12" ht="15" customHeight="1"/>
    <row r="20" spans="1:12" ht="20.100000000000001" customHeight="1">
      <c r="B20" s="14" t="s">
        <v>8</v>
      </c>
    </row>
    <row r="21" spans="1:12" ht="20.100000000000001" customHeight="1">
      <c r="B21" s="15" t="s">
        <v>9</v>
      </c>
    </row>
    <row r="22" spans="1:12" ht="20.100000000000001" customHeight="1">
      <c r="B22" s="15" t="s">
        <v>223</v>
      </c>
    </row>
    <row r="23" spans="1:12" ht="20.100000000000001" customHeight="1">
      <c r="B23" s="15" t="s">
        <v>224</v>
      </c>
    </row>
    <row r="24" spans="1:12" ht="20.100000000000001" customHeight="1">
      <c r="B24" s="15" t="s">
        <v>257</v>
      </c>
    </row>
    <row r="25" spans="1:12" ht="18.75">
      <c r="B25" s="15"/>
    </row>
    <row r="26" spans="1:12" ht="17.25">
      <c r="B26" s="16"/>
      <c r="C26" s="176"/>
    </row>
    <row r="27" spans="1:12" ht="17.25">
      <c r="B27" s="16"/>
    </row>
    <row r="28" spans="1:12" ht="17.25">
      <c r="B28" s="16"/>
    </row>
    <row r="29" spans="1:12" ht="17.25">
      <c r="B29" s="16"/>
    </row>
    <row r="31" spans="1:12" ht="20.100000000000001" customHeight="1"/>
    <row r="32" spans="1:12" ht="30.75" customHeight="1">
      <c r="A32" s="142" t="str">
        <f>A2</f>
        <v xml:space="preserve">                              令和４年における死亡災害発生状況 　（速報）</v>
      </c>
      <c r="B32" s="142"/>
      <c r="C32" s="142"/>
      <c r="D32" s="142"/>
      <c r="E32" s="142"/>
      <c r="F32" s="142"/>
      <c r="G32" s="142"/>
      <c r="H32" s="142"/>
      <c r="I32" s="142"/>
      <c r="J32" s="142"/>
      <c r="K32" s="142"/>
      <c r="L32" s="142"/>
    </row>
    <row r="33" spans="1:19" ht="20.100000000000001" customHeight="1">
      <c r="A33" s="142"/>
      <c r="B33" s="142"/>
      <c r="C33" s="142"/>
      <c r="D33" s="142"/>
      <c r="E33" s="142"/>
      <c r="F33" s="142"/>
      <c r="G33" s="142"/>
      <c r="H33" s="142"/>
      <c r="I33" s="142"/>
      <c r="J33" s="142"/>
      <c r="K33" s="142"/>
      <c r="L33" s="142"/>
    </row>
    <row r="34" spans="1:19" ht="20.100000000000001" customHeight="1">
      <c r="D34" s="2"/>
    </row>
    <row r="35" spans="1:19" ht="20.100000000000001" customHeight="1" thickBot="1">
      <c r="J35" s="34"/>
      <c r="K35" s="35"/>
      <c r="L35" s="97" t="str">
        <f>L5</f>
        <v>（令和４年10月７日現在）</v>
      </c>
    </row>
    <row r="36" spans="1:19" ht="32.1" customHeight="1">
      <c r="A36" s="3"/>
      <c r="B36" s="4"/>
      <c r="C36" s="5" t="str">
        <f>C6</f>
        <v>令和４年(１～９月)</v>
      </c>
      <c r="D36" s="6"/>
      <c r="E36" s="5" t="str">
        <f>E6</f>
        <v>令和３年(１～９月)</v>
      </c>
      <c r="F36" s="6"/>
      <c r="G36" s="5" t="str">
        <f>G6</f>
        <v>平成29年(１～９月)</v>
      </c>
      <c r="H36" s="6"/>
      <c r="I36" s="5" t="str">
        <f>I6</f>
        <v>対令和３年比較</v>
      </c>
      <c r="J36" s="7"/>
      <c r="K36" s="5" t="str">
        <f>K6</f>
        <v>対29年比較</v>
      </c>
      <c r="L36" s="6"/>
    </row>
    <row r="37" spans="1:19" s="172" customFormat="1" ht="32.1" customHeight="1" thickBot="1">
      <c r="A37" s="165"/>
      <c r="B37" s="166" t="s">
        <v>0</v>
      </c>
      <c r="C37" s="167" t="s">
        <v>249</v>
      </c>
      <c r="D37" s="168" t="s">
        <v>250</v>
      </c>
      <c r="E37" s="167" t="s">
        <v>249</v>
      </c>
      <c r="F37" s="168" t="s">
        <v>250</v>
      </c>
      <c r="G37" s="167" t="s">
        <v>252</v>
      </c>
      <c r="H37" s="168" t="s">
        <v>250</v>
      </c>
      <c r="I37" s="167" t="s">
        <v>1</v>
      </c>
      <c r="J37" s="171" t="s">
        <v>2</v>
      </c>
      <c r="K37" s="167" t="s">
        <v>1</v>
      </c>
      <c r="L37" s="170" t="s">
        <v>251</v>
      </c>
    </row>
    <row r="38" spans="1:19" ht="32.1" customHeight="1">
      <c r="A38" s="269" t="s">
        <v>214</v>
      </c>
      <c r="B38" s="270"/>
      <c r="C38" s="98">
        <v>133</v>
      </c>
      <c r="D38" s="210">
        <v>100</v>
      </c>
      <c r="E38" s="98">
        <v>129</v>
      </c>
      <c r="F38" s="210">
        <v>100</v>
      </c>
      <c r="G38" s="98">
        <v>144</v>
      </c>
      <c r="H38" s="192">
        <v>100</v>
      </c>
      <c r="I38" s="191">
        <f>C38-E38</f>
        <v>4</v>
      </c>
      <c r="J38" s="194">
        <f>I38/E38*100</f>
        <v>3.1007751937984498</v>
      </c>
      <c r="K38" s="195">
        <f>C38-G38</f>
        <v>-11</v>
      </c>
      <c r="L38" s="194">
        <f>K38/G38*100</f>
        <v>-7.6388888888888893</v>
      </c>
      <c r="M38" s="150"/>
      <c r="O38" s="150"/>
      <c r="Q38" s="150"/>
      <c r="S38" s="150"/>
    </row>
    <row r="39" spans="1:19" ht="32.1" customHeight="1">
      <c r="A39" s="36"/>
      <c r="B39" s="104" t="s">
        <v>10</v>
      </c>
      <c r="C39" s="99">
        <v>49</v>
      </c>
      <c r="D39" s="210">
        <v>36.842105263157897</v>
      </c>
      <c r="E39" s="99">
        <v>39</v>
      </c>
      <c r="F39" s="210">
        <v>30.232558139534884</v>
      </c>
      <c r="G39" s="99">
        <v>52</v>
      </c>
      <c r="H39" s="230">
        <v>36.111111111111107</v>
      </c>
      <c r="I39" s="98">
        <f>C39-E39</f>
        <v>10</v>
      </c>
      <c r="J39" s="196">
        <f t="shared" ref="J39:J49" si="4">I39/E39*100</f>
        <v>25.641025641025639</v>
      </c>
      <c r="K39" s="197">
        <f>C39-G39</f>
        <v>-3</v>
      </c>
      <c r="L39" s="196">
        <f t="shared" ref="L39:L49" si="5">K39/G39*100</f>
        <v>-5.7692307692307692</v>
      </c>
    </row>
    <row r="40" spans="1:19" ht="32.1" customHeight="1">
      <c r="A40" s="9"/>
      <c r="B40" s="109" t="s">
        <v>185</v>
      </c>
      <c r="C40" s="98">
        <v>25</v>
      </c>
      <c r="D40" s="214" t="s">
        <v>222</v>
      </c>
      <c r="E40" s="98">
        <v>19</v>
      </c>
      <c r="F40" s="214" t="s">
        <v>222</v>
      </c>
      <c r="G40" s="98">
        <v>31</v>
      </c>
      <c r="H40" s="192" t="s">
        <v>222</v>
      </c>
      <c r="I40" s="98">
        <f t="shared" ref="I40:I48" si="6">C40-E40</f>
        <v>6</v>
      </c>
      <c r="J40" s="196">
        <f t="shared" si="4"/>
        <v>31.578947368421051</v>
      </c>
      <c r="K40" s="197">
        <f>C40-G40</f>
        <v>-6</v>
      </c>
      <c r="L40" s="196">
        <f t="shared" si="5"/>
        <v>-19.35483870967742</v>
      </c>
    </row>
    <row r="41" spans="1:19" ht="32.1" customHeight="1">
      <c r="A41" s="9"/>
      <c r="B41" s="102" t="s">
        <v>11</v>
      </c>
      <c r="C41" s="98">
        <v>2</v>
      </c>
      <c r="D41" s="210">
        <v>1.5037593984962405</v>
      </c>
      <c r="E41" s="98">
        <v>1</v>
      </c>
      <c r="F41" s="210">
        <v>0.77519379844961245</v>
      </c>
      <c r="G41" s="98">
        <v>3</v>
      </c>
      <c r="H41" s="230">
        <v>2.083333333333333</v>
      </c>
      <c r="I41" s="98">
        <f t="shared" si="6"/>
        <v>1</v>
      </c>
      <c r="J41" s="192" t="s">
        <v>222</v>
      </c>
      <c r="K41" s="197">
        <f>C41-G41</f>
        <v>-1</v>
      </c>
      <c r="L41" s="196">
        <f t="shared" si="5"/>
        <v>-33.333333333333329</v>
      </c>
    </row>
    <row r="42" spans="1:19" ht="32.1" customHeight="1">
      <c r="A42" s="9"/>
      <c r="B42" s="102" t="s">
        <v>12</v>
      </c>
      <c r="C42" s="98">
        <v>0</v>
      </c>
      <c r="D42" s="210">
        <v>0</v>
      </c>
      <c r="E42" s="98">
        <v>1</v>
      </c>
      <c r="F42" s="210">
        <v>0.77519379844961245</v>
      </c>
      <c r="G42" s="98">
        <v>2</v>
      </c>
      <c r="H42" s="230">
        <v>1.3888888888888888</v>
      </c>
      <c r="I42" s="98">
        <f t="shared" si="6"/>
        <v>-1</v>
      </c>
      <c r="J42" s="192" t="s">
        <v>222</v>
      </c>
      <c r="K42" s="197">
        <f>C42-G42</f>
        <v>-2</v>
      </c>
      <c r="L42" s="192" t="s">
        <v>222</v>
      </c>
    </row>
    <row r="43" spans="1:19" ht="32.1" customHeight="1">
      <c r="A43" s="9"/>
      <c r="B43" s="102" t="s">
        <v>186</v>
      </c>
      <c r="C43" s="98">
        <v>8</v>
      </c>
      <c r="D43" s="210">
        <v>6.0150375939849621</v>
      </c>
      <c r="E43" s="98">
        <v>20</v>
      </c>
      <c r="F43" s="210">
        <v>15.503875968992247</v>
      </c>
      <c r="G43" s="98">
        <v>6</v>
      </c>
      <c r="H43" s="230">
        <v>4.1666666666666661</v>
      </c>
      <c r="I43" s="98">
        <f t="shared" si="6"/>
        <v>-12</v>
      </c>
      <c r="J43" s="192" t="s">
        <v>222</v>
      </c>
      <c r="K43" s="197">
        <f t="shared" ref="K43:K49" si="7">C43-G43</f>
        <v>2</v>
      </c>
      <c r="L43" s="192" t="s">
        <v>222</v>
      </c>
    </row>
    <row r="44" spans="1:19" ht="32.1" customHeight="1">
      <c r="A44" s="101"/>
      <c r="B44" s="110" t="s">
        <v>187</v>
      </c>
      <c r="C44" s="98">
        <v>6</v>
      </c>
      <c r="D44" s="214" t="s">
        <v>222</v>
      </c>
      <c r="E44" s="98">
        <v>17</v>
      </c>
      <c r="F44" s="214" t="s">
        <v>222</v>
      </c>
      <c r="G44" s="98">
        <v>4</v>
      </c>
      <c r="H44" s="192" t="s">
        <v>222</v>
      </c>
      <c r="I44" s="98">
        <f t="shared" si="6"/>
        <v>-11</v>
      </c>
      <c r="J44" s="192" t="s">
        <v>222</v>
      </c>
      <c r="K44" s="197">
        <f t="shared" si="7"/>
        <v>2</v>
      </c>
      <c r="L44" s="192" t="s">
        <v>222</v>
      </c>
    </row>
    <row r="45" spans="1:19" ht="32.1" customHeight="1">
      <c r="A45" s="101"/>
      <c r="B45" s="102" t="s">
        <v>13</v>
      </c>
      <c r="C45" s="98">
        <v>8</v>
      </c>
      <c r="D45" s="210">
        <v>6.0150375939849621</v>
      </c>
      <c r="E45" s="98">
        <v>13</v>
      </c>
      <c r="F45" s="210">
        <v>10.077519379844961</v>
      </c>
      <c r="G45" s="98">
        <v>10</v>
      </c>
      <c r="H45" s="230">
        <v>6.9444444444444446</v>
      </c>
      <c r="I45" s="98">
        <f t="shared" si="6"/>
        <v>-5</v>
      </c>
      <c r="J45" s="196">
        <f t="shared" si="4"/>
        <v>-38.461538461538467</v>
      </c>
      <c r="K45" s="197">
        <f t="shared" si="7"/>
        <v>-2</v>
      </c>
      <c r="L45" s="196">
        <f t="shared" si="5"/>
        <v>-20</v>
      </c>
    </row>
    <row r="46" spans="1:19" ht="32.1" customHeight="1">
      <c r="A46" s="101"/>
      <c r="B46" s="111" t="s">
        <v>188</v>
      </c>
      <c r="C46" s="98">
        <v>1</v>
      </c>
      <c r="D46" s="214" t="s">
        <v>222</v>
      </c>
      <c r="E46" s="98">
        <v>3</v>
      </c>
      <c r="F46" s="214" t="s">
        <v>222</v>
      </c>
      <c r="G46" s="98">
        <v>2</v>
      </c>
      <c r="H46" s="192" t="s">
        <v>222</v>
      </c>
      <c r="I46" s="98">
        <f t="shared" si="6"/>
        <v>-2</v>
      </c>
      <c r="J46" s="192" t="s">
        <v>222</v>
      </c>
      <c r="K46" s="197">
        <f t="shared" si="7"/>
        <v>-1</v>
      </c>
      <c r="L46" s="192" t="s">
        <v>222</v>
      </c>
    </row>
    <row r="47" spans="1:19" ht="32.1" customHeight="1">
      <c r="A47" s="103"/>
      <c r="B47" s="104" t="s">
        <v>14</v>
      </c>
      <c r="C47" s="99">
        <v>24</v>
      </c>
      <c r="D47" s="210">
        <v>18.045112781954888</v>
      </c>
      <c r="E47" s="99">
        <v>25</v>
      </c>
      <c r="F47" s="210">
        <v>19.379844961240309</v>
      </c>
      <c r="G47" s="99">
        <v>30</v>
      </c>
      <c r="H47" s="230">
        <v>20.833333333333336</v>
      </c>
      <c r="I47" s="98">
        <f t="shared" si="6"/>
        <v>-1</v>
      </c>
      <c r="J47" s="196">
        <f t="shared" si="4"/>
        <v>-4</v>
      </c>
      <c r="K47" s="197">
        <f t="shared" si="7"/>
        <v>-6</v>
      </c>
      <c r="L47" s="196">
        <f t="shared" si="5"/>
        <v>-20</v>
      </c>
    </row>
    <row r="48" spans="1:19" ht="32.1" customHeight="1">
      <c r="A48" s="103"/>
      <c r="B48" s="104" t="s">
        <v>189</v>
      </c>
      <c r="C48" s="99">
        <v>16</v>
      </c>
      <c r="D48" s="210">
        <v>12.030075187969924</v>
      </c>
      <c r="E48" s="99">
        <v>15</v>
      </c>
      <c r="F48" s="210">
        <v>11.627906976744185</v>
      </c>
      <c r="G48" s="99">
        <v>17</v>
      </c>
      <c r="H48" s="230">
        <v>11.805555555555555</v>
      </c>
      <c r="I48" s="98">
        <f t="shared" si="6"/>
        <v>1</v>
      </c>
      <c r="J48" s="196">
        <f t="shared" si="4"/>
        <v>6.666666666666667</v>
      </c>
      <c r="K48" s="197">
        <f t="shared" si="7"/>
        <v>-1</v>
      </c>
      <c r="L48" s="196">
        <f t="shared" si="5"/>
        <v>-5.8823529411764701</v>
      </c>
    </row>
    <row r="49" spans="1:12" ht="32.1" customHeight="1" thickBot="1">
      <c r="A49" s="105"/>
      <c r="B49" s="106" t="s">
        <v>7</v>
      </c>
      <c r="C49" s="100">
        <v>26</v>
      </c>
      <c r="D49" s="213">
        <v>19.548872180451127</v>
      </c>
      <c r="E49" s="100">
        <v>15</v>
      </c>
      <c r="F49" s="213">
        <v>11.627906976744185</v>
      </c>
      <c r="G49" s="100">
        <v>24</v>
      </c>
      <c r="H49" s="230">
        <v>16.666666666666664</v>
      </c>
      <c r="I49" s="100">
        <f>C49-E49</f>
        <v>11</v>
      </c>
      <c r="J49" s="196">
        <f t="shared" si="4"/>
        <v>73.333333333333329</v>
      </c>
      <c r="K49" s="200">
        <f t="shared" si="7"/>
        <v>2</v>
      </c>
      <c r="L49" s="201">
        <f t="shared" si="5"/>
        <v>8.3333333333333321</v>
      </c>
    </row>
    <row r="50" spans="1:12">
      <c r="D50" s="149"/>
      <c r="E50" s="13"/>
      <c r="F50" s="149"/>
      <c r="G50" s="13"/>
      <c r="H50" s="149"/>
      <c r="J50" s="174"/>
    </row>
    <row r="52" spans="1:12" ht="18.75">
      <c r="B52" s="14" t="s">
        <v>8</v>
      </c>
    </row>
    <row r="53" spans="1:12" ht="18.75">
      <c r="B53" s="15" t="s">
        <v>9</v>
      </c>
    </row>
    <row r="54" spans="1:12" ht="18.75">
      <c r="B54" s="15" t="s">
        <v>212</v>
      </c>
    </row>
    <row r="55" spans="1:12" ht="20.100000000000001" customHeight="1">
      <c r="B55" s="15"/>
    </row>
    <row r="56" spans="1:12" ht="18.75">
      <c r="B56" s="15"/>
    </row>
    <row r="57" spans="1:12" ht="17.25">
      <c r="B57" s="16"/>
    </row>
    <row r="58" spans="1:12" ht="17.25">
      <c r="B58" s="16"/>
    </row>
    <row r="59" spans="1:12" ht="17.25">
      <c r="B59" s="16"/>
    </row>
    <row r="62" spans="1:12" ht="18.75">
      <c r="G62" s="17"/>
    </row>
    <row r="67" spans="7:7" ht="17.25">
      <c r="G67" s="18"/>
    </row>
  </sheetData>
  <customSheetViews>
    <customSheetView guid="{0B427805-CC26-4BE8-A809-36FD7316EA37}" scale="60" showPageBreaks="1" fitToPage="1" view="pageBreakPreview">
      <selection activeCell="C38" sqref="C38:C49"/>
      <pageMargins left="0.78740157480314965" right="0.39370078740157483" top="0.78740157480314965" bottom="0.78740157480314965" header="0.9055118110236221" footer="0.51181102362204722"/>
      <pageSetup paperSize="9" scale="74" fitToHeight="2" orientation="landscape" r:id="rId1"/>
      <headerFooter alignWithMargins="0"/>
    </customSheetView>
  </customSheetViews>
  <mergeCells count="7">
    <mergeCell ref="K6:L6"/>
    <mergeCell ref="A38:B38"/>
    <mergeCell ref="A8:B8"/>
    <mergeCell ref="C6:D6"/>
    <mergeCell ref="E6:F6"/>
    <mergeCell ref="G6:H6"/>
    <mergeCell ref="I6:J6"/>
  </mergeCells>
  <phoneticPr fontId="2"/>
  <printOptions gridLinesSet="0"/>
  <pageMargins left="0.78740157480314965" right="0.39370078740157483" top="0.78740157480314965" bottom="0.78740157480314965" header="0.9055118110236221" footer="0.51181102362204722"/>
  <pageSetup paperSize="9" scale="50" fitToHeight="2" orientation="portrait" r:id="rId2"/>
  <headerFooter alignWithMargins="0"/>
  <ignoredErrors>
    <ignoredError sqref="K38:K49 K8:K9 K10:K1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  <pageSetUpPr fitToPage="1"/>
  </sheetPr>
  <dimension ref="A1:Z36"/>
  <sheetViews>
    <sheetView zoomScale="98" zoomScaleNormal="98" workbookViewId="0">
      <selection activeCell="X3" sqref="X3"/>
    </sheetView>
  </sheetViews>
  <sheetFormatPr defaultRowHeight="14.25"/>
  <cols>
    <col min="1" max="1" width="2.75" style="80" customWidth="1"/>
    <col min="2" max="2" width="13.375" style="80" customWidth="1"/>
    <col min="3" max="3" width="5.75" style="80" customWidth="1"/>
    <col min="4" max="4" width="6.25" style="80" customWidth="1"/>
    <col min="5" max="7" width="4.875" style="80" customWidth="1"/>
    <col min="8" max="8" width="4.75" style="80" customWidth="1"/>
    <col min="9" max="9" width="5.75" style="80" customWidth="1"/>
    <col min="10" max="20" width="4.875" style="80" customWidth="1"/>
    <col min="21" max="21" width="5.75" style="80" customWidth="1"/>
    <col min="22" max="23" width="4.875" style="80" customWidth="1"/>
    <col min="24" max="24" width="7" style="80" customWidth="1"/>
    <col min="25" max="25" width="9.75" style="80" bestFit="1" customWidth="1"/>
    <col min="26" max="26" width="9.125" style="80" bestFit="1" customWidth="1"/>
    <col min="27" max="16384" width="9" style="80"/>
  </cols>
  <sheetData>
    <row r="1" spans="1:26" ht="18.75">
      <c r="B1" s="275" t="s">
        <v>261</v>
      </c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5"/>
    </row>
    <row r="2" spans="1:26" ht="15" thickBot="1">
      <c r="X2" s="177" t="str">
        <f>'死亡災害(業種別）'!L5</f>
        <v>（令和４年10月７日現在）</v>
      </c>
    </row>
    <row r="3" spans="1:26" ht="137.25">
      <c r="A3" s="81"/>
      <c r="B3" s="82"/>
      <c r="C3" s="64" t="s">
        <v>155</v>
      </c>
      <c r="D3" s="64" t="s">
        <v>156</v>
      </c>
      <c r="E3" s="64" t="s">
        <v>157</v>
      </c>
      <c r="F3" s="64" t="s">
        <v>248</v>
      </c>
      <c r="G3" s="64" t="s">
        <v>159</v>
      </c>
      <c r="H3" s="64" t="s">
        <v>160</v>
      </c>
      <c r="I3" s="64" t="s">
        <v>225</v>
      </c>
      <c r="J3" s="64" t="s">
        <v>161</v>
      </c>
      <c r="K3" s="64" t="s">
        <v>162</v>
      </c>
      <c r="L3" s="64" t="s">
        <v>163</v>
      </c>
      <c r="M3" s="64" t="s">
        <v>164</v>
      </c>
      <c r="N3" s="64" t="s">
        <v>165</v>
      </c>
      <c r="O3" s="64" t="s">
        <v>166</v>
      </c>
      <c r="P3" s="64" t="s">
        <v>167</v>
      </c>
      <c r="Q3" s="64" t="s">
        <v>168</v>
      </c>
      <c r="R3" s="64" t="s">
        <v>169</v>
      </c>
      <c r="S3" s="64" t="s">
        <v>170</v>
      </c>
      <c r="T3" s="64" t="s">
        <v>171</v>
      </c>
      <c r="U3" s="107" t="s">
        <v>226</v>
      </c>
      <c r="V3" s="64" t="s">
        <v>7</v>
      </c>
      <c r="W3" s="64" t="s">
        <v>172</v>
      </c>
      <c r="X3" s="65" t="s">
        <v>58</v>
      </c>
    </row>
    <row r="4" spans="1:26" ht="32.25" customHeight="1">
      <c r="A4" s="66" t="s">
        <v>173</v>
      </c>
      <c r="B4" s="67"/>
      <c r="C4" s="68">
        <v>151</v>
      </c>
      <c r="D4" s="68">
        <v>21</v>
      </c>
      <c r="E4" s="68">
        <v>2</v>
      </c>
      <c r="F4" s="68">
        <v>36</v>
      </c>
      <c r="G4" s="68">
        <v>34</v>
      </c>
      <c r="H4" s="68">
        <v>39</v>
      </c>
      <c r="I4" s="68">
        <v>83</v>
      </c>
      <c r="J4" s="68">
        <v>4</v>
      </c>
      <c r="K4" s="68">
        <v>0</v>
      </c>
      <c r="L4" s="68">
        <v>9</v>
      </c>
      <c r="M4" s="68">
        <v>25</v>
      </c>
      <c r="N4" s="68">
        <v>6</v>
      </c>
      <c r="O4" s="68">
        <v>7</v>
      </c>
      <c r="P4" s="68">
        <v>4</v>
      </c>
      <c r="Q4" s="68">
        <v>0</v>
      </c>
      <c r="R4" s="68">
        <v>10</v>
      </c>
      <c r="S4" s="68">
        <v>72</v>
      </c>
      <c r="T4" s="68">
        <v>7</v>
      </c>
      <c r="U4" s="68">
        <v>0</v>
      </c>
      <c r="V4" s="68">
        <v>9</v>
      </c>
      <c r="W4" s="68">
        <v>1</v>
      </c>
      <c r="X4" s="69">
        <v>520</v>
      </c>
      <c r="Y4" s="83"/>
      <c r="Z4" s="83"/>
    </row>
    <row r="5" spans="1:26" ht="32.25" customHeight="1">
      <c r="A5" s="84"/>
      <c r="B5" s="67" t="s">
        <v>3</v>
      </c>
      <c r="C5" s="68">
        <v>15</v>
      </c>
      <c r="D5" s="68">
        <v>0</v>
      </c>
      <c r="E5" s="68">
        <v>1</v>
      </c>
      <c r="F5" s="68">
        <v>8</v>
      </c>
      <c r="G5" s="68">
        <v>5</v>
      </c>
      <c r="H5" s="68">
        <v>5</v>
      </c>
      <c r="I5" s="68">
        <v>39</v>
      </c>
      <c r="J5" s="68">
        <v>1</v>
      </c>
      <c r="K5" s="68">
        <v>0</v>
      </c>
      <c r="L5" s="68">
        <v>2</v>
      </c>
      <c r="M5" s="68">
        <v>3</v>
      </c>
      <c r="N5" s="68">
        <v>3</v>
      </c>
      <c r="O5" s="68">
        <v>2</v>
      </c>
      <c r="P5" s="68">
        <v>3</v>
      </c>
      <c r="Q5" s="68">
        <v>0</v>
      </c>
      <c r="R5" s="68">
        <v>9</v>
      </c>
      <c r="S5" s="68">
        <v>5</v>
      </c>
      <c r="T5" s="68">
        <v>0</v>
      </c>
      <c r="U5" s="68">
        <v>0</v>
      </c>
      <c r="V5" s="68">
        <v>1</v>
      </c>
      <c r="W5" s="68">
        <v>0</v>
      </c>
      <c r="X5" s="69">
        <v>102</v>
      </c>
      <c r="Y5" s="83"/>
      <c r="Z5" s="83"/>
    </row>
    <row r="6" spans="1:26" ht="32.25" customHeight="1">
      <c r="A6" s="84"/>
      <c r="B6" s="67" t="s">
        <v>4</v>
      </c>
      <c r="C6" s="70">
        <v>2</v>
      </c>
      <c r="D6" s="228">
        <v>0</v>
      </c>
      <c r="E6" s="228">
        <v>0</v>
      </c>
      <c r="F6" s="228">
        <v>0</v>
      </c>
      <c r="G6" s="228">
        <v>0</v>
      </c>
      <c r="H6" s="228">
        <v>0</v>
      </c>
      <c r="I6" s="228">
        <v>0</v>
      </c>
      <c r="J6" s="228">
        <v>0</v>
      </c>
      <c r="K6" s="228">
        <v>0</v>
      </c>
      <c r="L6" s="228">
        <v>0</v>
      </c>
      <c r="M6" s="228">
        <v>0</v>
      </c>
      <c r="N6" s="228">
        <v>0</v>
      </c>
      <c r="O6" s="228">
        <v>0</v>
      </c>
      <c r="P6" s="228">
        <v>0</v>
      </c>
      <c r="Q6" s="228">
        <v>0</v>
      </c>
      <c r="R6" s="228">
        <v>0</v>
      </c>
      <c r="S6" s="228">
        <v>0</v>
      </c>
      <c r="T6" s="228">
        <v>0</v>
      </c>
      <c r="U6" s="228">
        <v>0</v>
      </c>
      <c r="V6" s="228">
        <v>0</v>
      </c>
      <c r="W6" s="229">
        <v>0</v>
      </c>
      <c r="X6" s="71">
        <v>2</v>
      </c>
      <c r="Y6" s="83"/>
      <c r="Z6" s="83"/>
    </row>
    <row r="7" spans="1:26" ht="32.25" customHeight="1">
      <c r="A7" s="84"/>
      <c r="B7" s="67" t="s">
        <v>5</v>
      </c>
      <c r="C7" s="68">
        <v>75</v>
      </c>
      <c r="D7" s="68">
        <v>6</v>
      </c>
      <c r="E7" s="68">
        <v>0</v>
      </c>
      <c r="F7" s="68">
        <v>13</v>
      </c>
      <c r="G7" s="68">
        <v>19</v>
      </c>
      <c r="H7" s="68">
        <v>17</v>
      </c>
      <c r="I7" s="68">
        <v>24</v>
      </c>
      <c r="J7" s="68">
        <v>1</v>
      </c>
      <c r="K7" s="68">
        <v>0</v>
      </c>
      <c r="L7" s="68">
        <v>0</v>
      </c>
      <c r="M7" s="68">
        <v>11</v>
      </c>
      <c r="N7" s="68">
        <v>2</v>
      </c>
      <c r="O7" s="68">
        <v>4</v>
      </c>
      <c r="P7" s="68">
        <v>1</v>
      </c>
      <c r="Q7" s="68">
        <v>0</v>
      </c>
      <c r="R7" s="68">
        <v>1</v>
      </c>
      <c r="S7" s="68">
        <v>16</v>
      </c>
      <c r="T7" s="68">
        <v>1</v>
      </c>
      <c r="U7" s="68">
        <v>0</v>
      </c>
      <c r="V7" s="68">
        <v>1</v>
      </c>
      <c r="W7" s="68">
        <v>0</v>
      </c>
      <c r="X7" s="69">
        <v>192</v>
      </c>
      <c r="Y7" s="83"/>
      <c r="Z7" s="83"/>
    </row>
    <row r="8" spans="1:26" ht="32.25" customHeight="1">
      <c r="A8" s="84"/>
      <c r="B8" s="72" t="s">
        <v>220</v>
      </c>
      <c r="C8" s="68">
        <v>1</v>
      </c>
      <c r="D8" s="68">
        <v>0</v>
      </c>
      <c r="E8" s="68">
        <v>0</v>
      </c>
      <c r="F8" s="68">
        <v>0</v>
      </c>
      <c r="G8" s="68">
        <v>0</v>
      </c>
      <c r="H8" s="68">
        <v>0</v>
      </c>
      <c r="I8" s="68">
        <v>0</v>
      </c>
      <c r="J8" s="68">
        <v>0</v>
      </c>
      <c r="K8" s="68">
        <v>0</v>
      </c>
      <c r="L8" s="68">
        <v>0</v>
      </c>
      <c r="M8" s="68">
        <v>0</v>
      </c>
      <c r="N8" s="68">
        <v>0</v>
      </c>
      <c r="O8" s="68">
        <v>0</v>
      </c>
      <c r="P8" s="68">
        <v>0</v>
      </c>
      <c r="Q8" s="68">
        <v>0</v>
      </c>
      <c r="R8" s="68">
        <v>0</v>
      </c>
      <c r="S8" s="68">
        <v>2</v>
      </c>
      <c r="T8" s="68">
        <v>1</v>
      </c>
      <c r="U8" s="68">
        <v>0</v>
      </c>
      <c r="V8" s="68">
        <v>1</v>
      </c>
      <c r="W8" s="68">
        <v>0</v>
      </c>
      <c r="X8" s="69">
        <v>5</v>
      </c>
      <c r="Y8" s="83"/>
      <c r="Z8" s="83"/>
    </row>
    <row r="9" spans="1:26" ht="32.25" customHeight="1">
      <c r="A9" s="84"/>
      <c r="B9" s="72" t="s">
        <v>227</v>
      </c>
      <c r="C9" s="68">
        <v>14</v>
      </c>
      <c r="D9" s="68">
        <v>0</v>
      </c>
      <c r="E9" s="68">
        <v>0</v>
      </c>
      <c r="F9" s="68">
        <v>6</v>
      </c>
      <c r="G9" s="68">
        <v>3</v>
      </c>
      <c r="H9" s="68">
        <v>0</v>
      </c>
      <c r="I9" s="68">
        <v>6</v>
      </c>
      <c r="J9" s="68">
        <v>0</v>
      </c>
      <c r="K9" s="68">
        <v>0</v>
      </c>
      <c r="L9" s="68">
        <v>0</v>
      </c>
      <c r="M9" s="68">
        <v>1</v>
      </c>
      <c r="N9" s="68">
        <v>0</v>
      </c>
      <c r="O9" s="68">
        <v>0</v>
      </c>
      <c r="P9" s="68">
        <v>0</v>
      </c>
      <c r="Q9" s="68">
        <v>0</v>
      </c>
      <c r="R9" s="68">
        <v>0</v>
      </c>
      <c r="S9" s="68">
        <v>21</v>
      </c>
      <c r="T9" s="68">
        <v>0</v>
      </c>
      <c r="U9" s="68">
        <v>0</v>
      </c>
      <c r="V9" s="68">
        <v>0</v>
      </c>
      <c r="W9" s="68">
        <v>0</v>
      </c>
      <c r="X9" s="69">
        <v>51</v>
      </c>
      <c r="Y9" s="83"/>
      <c r="Z9" s="83"/>
    </row>
    <row r="10" spans="1:26" ht="32.25" customHeight="1">
      <c r="A10" s="84"/>
      <c r="B10" s="72" t="s">
        <v>205</v>
      </c>
      <c r="C10" s="68">
        <v>0</v>
      </c>
      <c r="D10" s="68">
        <v>0</v>
      </c>
      <c r="E10" s="68">
        <v>0</v>
      </c>
      <c r="F10" s="68">
        <v>1</v>
      </c>
      <c r="G10" s="68">
        <v>0</v>
      </c>
      <c r="H10" s="68">
        <v>0</v>
      </c>
      <c r="I10" s="68">
        <v>0</v>
      </c>
      <c r="J10" s="68">
        <v>0</v>
      </c>
      <c r="K10" s="68">
        <v>0</v>
      </c>
      <c r="L10" s="68">
        <v>0</v>
      </c>
      <c r="M10" s="68">
        <v>0</v>
      </c>
      <c r="N10" s="68">
        <v>0</v>
      </c>
      <c r="O10" s="68">
        <v>0</v>
      </c>
      <c r="P10" s="68">
        <v>0</v>
      </c>
      <c r="Q10" s="68">
        <v>0</v>
      </c>
      <c r="R10" s="68">
        <v>0</v>
      </c>
      <c r="S10" s="68">
        <v>0</v>
      </c>
      <c r="T10" s="68">
        <v>0</v>
      </c>
      <c r="U10" s="68">
        <v>0</v>
      </c>
      <c r="V10" s="68">
        <v>0</v>
      </c>
      <c r="W10" s="68">
        <v>0</v>
      </c>
      <c r="X10" s="69">
        <v>1</v>
      </c>
      <c r="Y10" s="83"/>
      <c r="Z10" s="83"/>
    </row>
    <row r="11" spans="1:26" ht="32.25" customHeight="1">
      <c r="A11" s="84"/>
      <c r="B11" s="67" t="s">
        <v>6</v>
      </c>
      <c r="C11" s="68">
        <v>2</v>
      </c>
      <c r="D11" s="68">
        <v>1</v>
      </c>
      <c r="E11" s="68">
        <v>0</v>
      </c>
      <c r="F11" s="68">
        <v>1</v>
      </c>
      <c r="G11" s="68">
        <v>1</v>
      </c>
      <c r="H11" s="68">
        <v>13</v>
      </c>
      <c r="I11" s="68">
        <v>1</v>
      </c>
      <c r="J11" s="68">
        <v>0</v>
      </c>
      <c r="K11" s="68">
        <v>0</v>
      </c>
      <c r="L11" s="68">
        <v>0</v>
      </c>
      <c r="M11" s="68">
        <v>0</v>
      </c>
      <c r="N11" s="68">
        <v>0</v>
      </c>
      <c r="O11" s="68">
        <v>0</v>
      </c>
      <c r="P11" s="68">
        <v>0</v>
      </c>
      <c r="Q11" s="68">
        <v>0</v>
      </c>
      <c r="R11" s="68">
        <v>0</v>
      </c>
      <c r="S11" s="68">
        <v>0</v>
      </c>
      <c r="T11" s="68">
        <v>0</v>
      </c>
      <c r="U11" s="68">
        <v>0</v>
      </c>
      <c r="V11" s="68">
        <v>0</v>
      </c>
      <c r="W11" s="68">
        <v>0</v>
      </c>
      <c r="X11" s="69">
        <v>19</v>
      </c>
      <c r="Y11" s="83"/>
      <c r="Z11" s="83"/>
    </row>
    <row r="12" spans="1:26" ht="32.25" customHeight="1">
      <c r="A12" s="88"/>
      <c r="B12" s="91" t="s">
        <v>228</v>
      </c>
      <c r="C12" s="89">
        <v>5</v>
      </c>
      <c r="D12" s="89">
        <v>1</v>
      </c>
      <c r="E12" s="89">
        <v>0</v>
      </c>
      <c r="F12" s="89">
        <v>1</v>
      </c>
      <c r="G12" s="89">
        <v>1</v>
      </c>
      <c r="H12" s="89">
        <v>0</v>
      </c>
      <c r="I12" s="89">
        <v>1</v>
      </c>
      <c r="J12" s="89">
        <v>0</v>
      </c>
      <c r="K12" s="89">
        <v>0</v>
      </c>
      <c r="L12" s="89">
        <v>3</v>
      </c>
      <c r="M12" s="89">
        <v>2</v>
      </c>
      <c r="N12" s="89">
        <v>0</v>
      </c>
      <c r="O12" s="89">
        <v>0</v>
      </c>
      <c r="P12" s="89">
        <v>0</v>
      </c>
      <c r="Q12" s="89">
        <v>0</v>
      </c>
      <c r="R12" s="89">
        <v>0</v>
      </c>
      <c r="S12" s="89">
        <v>0</v>
      </c>
      <c r="T12" s="89">
        <v>0</v>
      </c>
      <c r="U12" s="89">
        <v>0</v>
      </c>
      <c r="V12" s="89">
        <v>1</v>
      </c>
      <c r="W12" s="89">
        <v>0</v>
      </c>
      <c r="X12" s="90">
        <v>15</v>
      </c>
      <c r="Y12" s="83"/>
      <c r="Z12" s="83"/>
    </row>
    <row r="13" spans="1:26" ht="32.25" customHeight="1" thickBot="1">
      <c r="A13" s="85"/>
      <c r="B13" s="73" t="s">
        <v>184</v>
      </c>
      <c r="C13" s="74">
        <v>37</v>
      </c>
      <c r="D13" s="74">
        <v>13</v>
      </c>
      <c r="E13" s="74">
        <v>1</v>
      </c>
      <c r="F13" s="74">
        <v>6</v>
      </c>
      <c r="G13" s="74">
        <v>5</v>
      </c>
      <c r="H13" s="74">
        <v>4</v>
      </c>
      <c r="I13" s="74">
        <v>12</v>
      </c>
      <c r="J13" s="74">
        <v>2</v>
      </c>
      <c r="K13" s="74">
        <v>0</v>
      </c>
      <c r="L13" s="74">
        <v>4</v>
      </c>
      <c r="M13" s="74">
        <v>8</v>
      </c>
      <c r="N13" s="74">
        <v>1</v>
      </c>
      <c r="O13" s="74">
        <v>1</v>
      </c>
      <c r="P13" s="74">
        <v>0</v>
      </c>
      <c r="Q13" s="74">
        <v>0</v>
      </c>
      <c r="R13" s="74">
        <v>0</v>
      </c>
      <c r="S13" s="74">
        <v>28</v>
      </c>
      <c r="T13" s="74">
        <v>5</v>
      </c>
      <c r="U13" s="74">
        <v>0</v>
      </c>
      <c r="V13" s="74">
        <v>5</v>
      </c>
      <c r="W13" s="74">
        <v>1</v>
      </c>
      <c r="X13" s="75">
        <v>133</v>
      </c>
      <c r="Y13" s="83"/>
      <c r="Z13" s="83"/>
    </row>
    <row r="14" spans="1:26">
      <c r="B14" s="7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155"/>
      <c r="S14" s="86"/>
      <c r="T14" s="86"/>
      <c r="U14" s="86"/>
      <c r="V14" s="86"/>
      <c r="W14" s="86"/>
      <c r="X14" s="86"/>
    </row>
    <row r="15" spans="1:26" ht="17.25">
      <c r="B15" s="62" t="s">
        <v>210</v>
      </c>
    </row>
    <row r="16" spans="1:26" ht="17.25">
      <c r="B16" s="63"/>
    </row>
    <row r="20" spans="1:26" ht="18.75">
      <c r="B20" s="276" t="str">
        <f>B1</f>
        <v>業種、事故の型別死亡災害発生状況（令和４年）</v>
      </c>
      <c r="C20" s="276"/>
      <c r="D20" s="276"/>
      <c r="E20" s="276"/>
      <c r="F20" s="276"/>
      <c r="G20" s="276"/>
      <c r="H20" s="276"/>
      <c r="I20" s="276"/>
      <c r="J20" s="276"/>
      <c r="K20" s="276"/>
      <c r="L20" s="276"/>
      <c r="M20" s="276"/>
      <c r="N20" s="276"/>
      <c r="O20" s="276"/>
      <c r="P20" s="276"/>
      <c r="Q20" s="276"/>
      <c r="R20" s="276"/>
      <c r="S20" s="276"/>
      <c r="T20" s="276"/>
      <c r="U20" s="276"/>
      <c r="V20" s="276"/>
      <c r="W20" s="276"/>
      <c r="X20" s="276"/>
    </row>
    <row r="21" spans="1:26" ht="15" thickBot="1">
      <c r="C21" s="114" t="s">
        <v>191</v>
      </c>
      <c r="X21" s="145" t="str">
        <f>X2</f>
        <v>（令和４年10月７日現在）</v>
      </c>
    </row>
    <row r="22" spans="1:26" ht="137.25">
      <c r="A22" s="81"/>
      <c r="B22" s="87"/>
      <c r="C22" s="77" t="s">
        <v>155</v>
      </c>
      <c r="D22" s="64" t="s">
        <v>156</v>
      </c>
      <c r="E22" s="64" t="s">
        <v>157</v>
      </c>
      <c r="F22" s="64" t="s">
        <v>158</v>
      </c>
      <c r="G22" s="64" t="s">
        <v>159</v>
      </c>
      <c r="H22" s="64" t="s">
        <v>160</v>
      </c>
      <c r="I22" s="64" t="s">
        <v>229</v>
      </c>
      <c r="J22" s="64" t="s">
        <v>161</v>
      </c>
      <c r="K22" s="64" t="s">
        <v>162</v>
      </c>
      <c r="L22" s="64" t="s">
        <v>163</v>
      </c>
      <c r="M22" s="64" t="s">
        <v>164</v>
      </c>
      <c r="N22" s="64" t="s">
        <v>165</v>
      </c>
      <c r="O22" s="64" t="s">
        <v>166</v>
      </c>
      <c r="P22" s="64" t="s">
        <v>167</v>
      </c>
      <c r="Q22" s="64" t="s">
        <v>168</v>
      </c>
      <c r="R22" s="64" t="s">
        <v>169</v>
      </c>
      <c r="S22" s="64" t="s">
        <v>170</v>
      </c>
      <c r="T22" s="64" t="s">
        <v>171</v>
      </c>
      <c r="U22" s="107" t="s">
        <v>230</v>
      </c>
      <c r="V22" s="64" t="s">
        <v>7</v>
      </c>
      <c r="W22" s="64" t="s">
        <v>172</v>
      </c>
      <c r="X22" s="78" t="s">
        <v>58</v>
      </c>
    </row>
    <row r="23" spans="1:26" ht="32.25" customHeight="1">
      <c r="A23" s="277" t="s">
        <v>192</v>
      </c>
      <c r="B23" s="278"/>
      <c r="C23" s="223">
        <v>12</v>
      </c>
      <c r="D23" s="68">
        <v>5</v>
      </c>
      <c r="E23" s="68">
        <v>1</v>
      </c>
      <c r="F23" s="68">
        <v>4</v>
      </c>
      <c r="G23" s="68">
        <v>3</v>
      </c>
      <c r="H23" s="68">
        <v>2</v>
      </c>
      <c r="I23" s="68">
        <v>0</v>
      </c>
      <c r="J23" s="68">
        <v>1</v>
      </c>
      <c r="K23" s="68">
        <v>0</v>
      </c>
      <c r="L23" s="68">
        <v>2</v>
      </c>
      <c r="M23" s="68">
        <v>1</v>
      </c>
      <c r="N23" s="68">
        <v>0</v>
      </c>
      <c r="O23" s="68">
        <v>0</v>
      </c>
      <c r="P23" s="68">
        <v>0</v>
      </c>
      <c r="Q23" s="68">
        <v>0</v>
      </c>
      <c r="R23" s="68">
        <v>0</v>
      </c>
      <c r="S23" s="68">
        <v>17</v>
      </c>
      <c r="T23" s="68">
        <v>1</v>
      </c>
      <c r="U23" s="68">
        <v>0</v>
      </c>
      <c r="V23" s="68">
        <v>0</v>
      </c>
      <c r="W23" s="68">
        <v>0</v>
      </c>
      <c r="X23" s="79">
        <v>49</v>
      </c>
      <c r="Y23" s="83"/>
      <c r="Z23" s="83"/>
    </row>
    <row r="24" spans="1:26" ht="32.25" customHeight="1">
      <c r="A24" s="84"/>
      <c r="B24" s="95" t="s">
        <v>193</v>
      </c>
      <c r="C24" s="224">
        <v>5</v>
      </c>
      <c r="D24" s="224">
        <v>3</v>
      </c>
      <c r="E24" s="224">
        <v>0</v>
      </c>
      <c r="F24" s="224">
        <v>0</v>
      </c>
      <c r="G24" s="224">
        <v>0</v>
      </c>
      <c r="H24" s="224">
        <v>0</v>
      </c>
      <c r="I24" s="224">
        <v>0</v>
      </c>
      <c r="J24" s="224">
        <v>0</v>
      </c>
      <c r="K24" s="224">
        <v>0</v>
      </c>
      <c r="L24" s="224">
        <v>1</v>
      </c>
      <c r="M24" s="224">
        <v>1</v>
      </c>
      <c r="N24" s="224">
        <v>0</v>
      </c>
      <c r="O24" s="224">
        <v>0</v>
      </c>
      <c r="P24" s="224">
        <v>0</v>
      </c>
      <c r="Q24" s="224">
        <v>0</v>
      </c>
      <c r="R24" s="224">
        <v>0</v>
      </c>
      <c r="S24" s="224">
        <v>15</v>
      </c>
      <c r="T24" s="224">
        <v>0</v>
      </c>
      <c r="U24" s="224">
        <v>0</v>
      </c>
      <c r="V24" s="224">
        <v>0</v>
      </c>
      <c r="W24" s="224">
        <v>0</v>
      </c>
      <c r="X24" s="225">
        <v>25</v>
      </c>
      <c r="Y24" s="83"/>
      <c r="Z24" s="83"/>
    </row>
    <row r="25" spans="1:26" ht="32.25" customHeight="1">
      <c r="A25" s="279" t="s">
        <v>194</v>
      </c>
      <c r="B25" s="280"/>
      <c r="C25" s="223">
        <v>0</v>
      </c>
      <c r="D25" s="223">
        <v>0</v>
      </c>
      <c r="E25" s="223">
        <v>0</v>
      </c>
      <c r="F25" s="223">
        <v>0</v>
      </c>
      <c r="G25" s="223">
        <v>0</v>
      </c>
      <c r="H25" s="223">
        <v>0</v>
      </c>
      <c r="I25" s="223">
        <v>0</v>
      </c>
      <c r="J25" s="223">
        <v>0</v>
      </c>
      <c r="K25" s="223">
        <v>0</v>
      </c>
      <c r="L25" s="223">
        <v>0</v>
      </c>
      <c r="M25" s="223">
        <v>0</v>
      </c>
      <c r="N25" s="223">
        <v>0</v>
      </c>
      <c r="O25" s="223">
        <v>0</v>
      </c>
      <c r="P25" s="223">
        <v>0</v>
      </c>
      <c r="Q25" s="223">
        <v>0</v>
      </c>
      <c r="R25" s="223">
        <v>0</v>
      </c>
      <c r="S25" s="223">
        <v>2</v>
      </c>
      <c r="T25" s="223">
        <v>0</v>
      </c>
      <c r="U25" s="223">
        <v>0</v>
      </c>
      <c r="V25" s="223">
        <v>0</v>
      </c>
      <c r="W25" s="223">
        <v>0</v>
      </c>
      <c r="X25" s="225">
        <v>2</v>
      </c>
      <c r="Y25" s="83"/>
      <c r="Z25" s="83"/>
    </row>
    <row r="26" spans="1:26" ht="32.25" customHeight="1">
      <c r="A26" s="271" t="s">
        <v>195</v>
      </c>
      <c r="B26" s="272"/>
      <c r="C26" s="223">
        <v>0</v>
      </c>
      <c r="D26" s="223">
        <v>0</v>
      </c>
      <c r="E26" s="223">
        <v>0</v>
      </c>
      <c r="F26" s="223">
        <v>0</v>
      </c>
      <c r="G26" s="223">
        <v>0</v>
      </c>
      <c r="H26" s="223">
        <v>0</v>
      </c>
      <c r="I26" s="223">
        <v>0</v>
      </c>
      <c r="J26" s="223">
        <v>0</v>
      </c>
      <c r="K26" s="223">
        <v>0</v>
      </c>
      <c r="L26" s="223">
        <v>0</v>
      </c>
      <c r="M26" s="223">
        <v>0</v>
      </c>
      <c r="N26" s="223">
        <v>0</v>
      </c>
      <c r="O26" s="223">
        <v>0</v>
      </c>
      <c r="P26" s="223">
        <v>0</v>
      </c>
      <c r="Q26" s="223">
        <v>0</v>
      </c>
      <c r="R26" s="223">
        <v>0</v>
      </c>
      <c r="S26" s="223">
        <v>0</v>
      </c>
      <c r="T26" s="223">
        <v>0</v>
      </c>
      <c r="U26" s="223">
        <v>0</v>
      </c>
      <c r="V26" s="223">
        <v>0</v>
      </c>
      <c r="W26" s="223">
        <v>0</v>
      </c>
      <c r="X26" s="225">
        <v>0</v>
      </c>
      <c r="Y26" s="83"/>
      <c r="Z26" s="83"/>
    </row>
    <row r="27" spans="1:26" ht="32.25" customHeight="1">
      <c r="A27" s="271" t="s">
        <v>178</v>
      </c>
      <c r="B27" s="272"/>
      <c r="C27" s="223">
        <v>1</v>
      </c>
      <c r="D27" s="223">
        <v>0</v>
      </c>
      <c r="E27" s="223">
        <v>0</v>
      </c>
      <c r="F27" s="223">
        <v>0</v>
      </c>
      <c r="G27" s="223">
        <v>0</v>
      </c>
      <c r="H27" s="223">
        <v>0</v>
      </c>
      <c r="I27" s="223">
        <v>2</v>
      </c>
      <c r="J27" s="223">
        <v>0</v>
      </c>
      <c r="K27" s="223">
        <v>0</v>
      </c>
      <c r="L27" s="223">
        <v>0</v>
      </c>
      <c r="M27" s="223">
        <v>0</v>
      </c>
      <c r="N27" s="223">
        <v>0</v>
      </c>
      <c r="O27" s="223">
        <v>0</v>
      </c>
      <c r="P27" s="223">
        <v>0</v>
      </c>
      <c r="Q27" s="223">
        <v>0</v>
      </c>
      <c r="R27" s="223">
        <v>0</v>
      </c>
      <c r="S27" s="223">
        <v>3</v>
      </c>
      <c r="T27" s="223">
        <v>0</v>
      </c>
      <c r="U27" s="223">
        <v>0</v>
      </c>
      <c r="V27" s="223">
        <v>2</v>
      </c>
      <c r="W27" s="223">
        <v>0</v>
      </c>
      <c r="X27" s="225">
        <v>8</v>
      </c>
      <c r="Y27" s="83"/>
      <c r="Z27" s="83"/>
    </row>
    <row r="28" spans="1:26" ht="32.25" customHeight="1">
      <c r="A28" s="84"/>
      <c r="B28" s="96" t="s">
        <v>196</v>
      </c>
      <c r="C28" s="223">
        <v>0</v>
      </c>
      <c r="D28" s="223">
        <v>0</v>
      </c>
      <c r="E28" s="223">
        <v>0</v>
      </c>
      <c r="F28" s="223">
        <v>0</v>
      </c>
      <c r="G28" s="223">
        <v>0</v>
      </c>
      <c r="H28" s="223">
        <v>0</v>
      </c>
      <c r="I28" s="223">
        <v>2</v>
      </c>
      <c r="J28" s="223">
        <v>0</v>
      </c>
      <c r="K28" s="223">
        <v>0</v>
      </c>
      <c r="L28" s="223">
        <v>0</v>
      </c>
      <c r="M28" s="223">
        <v>0</v>
      </c>
      <c r="N28" s="223">
        <v>0</v>
      </c>
      <c r="O28" s="223">
        <v>0</v>
      </c>
      <c r="P28" s="223">
        <v>0</v>
      </c>
      <c r="Q28" s="223">
        <v>0</v>
      </c>
      <c r="R28" s="223">
        <v>0</v>
      </c>
      <c r="S28" s="223">
        <v>2</v>
      </c>
      <c r="T28" s="223">
        <v>0</v>
      </c>
      <c r="U28" s="223">
        <v>0</v>
      </c>
      <c r="V28" s="223">
        <v>2</v>
      </c>
      <c r="W28" s="223">
        <v>0</v>
      </c>
      <c r="X28" s="225">
        <v>6</v>
      </c>
      <c r="Y28" s="83"/>
      <c r="Z28" s="83"/>
    </row>
    <row r="29" spans="1:26" ht="32.25" customHeight="1">
      <c r="A29" s="271" t="s">
        <v>231</v>
      </c>
      <c r="B29" s="272"/>
      <c r="C29" s="224">
        <v>3</v>
      </c>
      <c r="D29" s="224">
        <v>0</v>
      </c>
      <c r="E29" s="224">
        <v>0</v>
      </c>
      <c r="F29" s="224">
        <v>0</v>
      </c>
      <c r="G29" s="224">
        <v>1</v>
      </c>
      <c r="H29" s="224">
        <v>1</v>
      </c>
      <c r="I29" s="224">
        <v>2</v>
      </c>
      <c r="J29" s="224">
        <v>0</v>
      </c>
      <c r="K29" s="224">
        <v>0</v>
      </c>
      <c r="L29" s="224">
        <v>0</v>
      </c>
      <c r="M29" s="224">
        <v>0</v>
      </c>
      <c r="N29" s="224">
        <v>0</v>
      </c>
      <c r="O29" s="224">
        <v>0</v>
      </c>
      <c r="P29" s="224">
        <v>0</v>
      </c>
      <c r="Q29" s="224">
        <v>0</v>
      </c>
      <c r="R29" s="224">
        <v>0</v>
      </c>
      <c r="S29" s="224">
        <v>0</v>
      </c>
      <c r="T29" s="224">
        <v>0</v>
      </c>
      <c r="U29" s="224">
        <v>0</v>
      </c>
      <c r="V29" s="224">
        <v>1</v>
      </c>
      <c r="W29" s="224">
        <v>0</v>
      </c>
      <c r="X29" s="225">
        <v>8</v>
      </c>
      <c r="Y29" s="83"/>
      <c r="Z29" s="83"/>
    </row>
    <row r="30" spans="1:26" ht="32.25" customHeight="1">
      <c r="A30" s="84"/>
      <c r="B30" s="95" t="s">
        <v>232</v>
      </c>
      <c r="C30" s="223">
        <v>1</v>
      </c>
      <c r="D30" s="223">
        <v>0</v>
      </c>
      <c r="E30" s="223">
        <v>0</v>
      </c>
      <c r="F30" s="223">
        <v>0</v>
      </c>
      <c r="G30" s="223">
        <v>0</v>
      </c>
      <c r="H30" s="223">
        <v>0</v>
      </c>
      <c r="I30" s="223">
        <v>0</v>
      </c>
      <c r="J30" s="223">
        <v>0</v>
      </c>
      <c r="K30" s="223">
        <v>0</v>
      </c>
      <c r="L30" s="223">
        <v>0</v>
      </c>
      <c r="M30" s="223">
        <v>0</v>
      </c>
      <c r="N30" s="223">
        <v>0</v>
      </c>
      <c r="O30" s="223">
        <v>0</v>
      </c>
      <c r="P30" s="223">
        <v>0</v>
      </c>
      <c r="Q30" s="223">
        <v>0</v>
      </c>
      <c r="R30" s="223">
        <v>0</v>
      </c>
      <c r="S30" s="223">
        <v>0</v>
      </c>
      <c r="T30" s="223">
        <v>0</v>
      </c>
      <c r="U30" s="223">
        <v>0</v>
      </c>
      <c r="V30" s="223">
        <v>0</v>
      </c>
      <c r="W30" s="223">
        <v>0</v>
      </c>
      <c r="X30" s="225">
        <v>1</v>
      </c>
      <c r="Y30" s="83"/>
      <c r="Z30" s="83"/>
    </row>
    <row r="31" spans="1:26" ht="32.25" customHeight="1">
      <c r="A31" s="271" t="s">
        <v>213</v>
      </c>
      <c r="B31" s="272"/>
      <c r="C31" s="223">
        <v>10</v>
      </c>
      <c r="D31" s="223">
        <v>1</v>
      </c>
      <c r="E31" s="223">
        <v>0</v>
      </c>
      <c r="F31" s="223">
        <v>1</v>
      </c>
      <c r="G31" s="223">
        <v>1</v>
      </c>
      <c r="H31" s="223">
        <v>0</v>
      </c>
      <c r="I31" s="223">
        <v>5</v>
      </c>
      <c r="J31" s="223">
        <v>1</v>
      </c>
      <c r="K31" s="223">
        <v>0</v>
      </c>
      <c r="L31" s="223">
        <v>1</v>
      </c>
      <c r="M31" s="223">
        <v>2</v>
      </c>
      <c r="N31" s="223">
        <v>1</v>
      </c>
      <c r="O31" s="223">
        <v>0</v>
      </c>
      <c r="P31" s="223">
        <v>0</v>
      </c>
      <c r="Q31" s="223">
        <v>0</v>
      </c>
      <c r="R31" s="223">
        <v>0</v>
      </c>
      <c r="S31" s="223">
        <v>1</v>
      </c>
      <c r="T31" s="223">
        <v>0</v>
      </c>
      <c r="U31" s="223">
        <v>0</v>
      </c>
      <c r="V31" s="223">
        <v>0</v>
      </c>
      <c r="W31" s="223">
        <v>0</v>
      </c>
      <c r="X31" s="225">
        <v>24</v>
      </c>
      <c r="Y31" s="83"/>
      <c r="Z31" s="83"/>
    </row>
    <row r="32" spans="1:26" ht="32.25" customHeight="1">
      <c r="A32" s="271" t="s">
        <v>233</v>
      </c>
      <c r="B32" s="272"/>
      <c r="C32" s="224">
        <v>3</v>
      </c>
      <c r="D32" s="224">
        <v>1</v>
      </c>
      <c r="E32" s="224">
        <v>0</v>
      </c>
      <c r="F32" s="224">
        <v>0</v>
      </c>
      <c r="G32" s="224">
        <v>0</v>
      </c>
      <c r="H32" s="224">
        <v>1</v>
      </c>
      <c r="I32" s="224">
        <v>1</v>
      </c>
      <c r="J32" s="224">
        <v>0</v>
      </c>
      <c r="K32" s="224">
        <v>0</v>
      </c>
      <c r="L32" s="224">
        <v>0</v>
      </c>
      <c r="M32" s="224">
        <v>5</v>
      </c>
      <c r="N32" s="224">
        <v>0</v>
      </c>
      <c r="O32" s="224">
        <v>0</v>
      </c>
      <c r="P32" s="224">
        <v>0</v>
      </c>
      <c r="Q32" s="224">
        <v>0</v>
      </c>
      <c r="R32" s="224">
        <v>0</v>
      </c>
      <c r="S32" s="224">
        <v>3</v>
      </c>
      <c r="T32" s="224">
        <v>0</v>
      </c>
      <c r="U32" s="224">
        <v>0</v>
      </c>
      <c r="V32" s="224">
        <v>1</v>
      </c>
      <c r="W32" s="224">
        <v>1</v>
      </c>
      <c r="X32" s="225">
        <v>16</v>
      </c>
      <c r="Y32" s="83"/>
      <c r="Z32" s="83"/>
    </row>
    <row r="33" spans="1:26" ht="32.25" customHeight="1" thickBot="1">
      <c r="A33" s="273" t="s">
        <v>234</v>
      </c>
      <c r="B33" s="274"/>
      <c r="C33" s="226">
        <v>8</v>
      </c>
      <c r="D33" s="226">
        <v>6</v>
      </c>
      <c r="E33" s="226">
        <v>0</v>
      </c>
      <c r="F33" s="226">
        <v>1</v>
      </c>
      <c r="G33" s="226">
        <v>0</v>
      </c>
      <c r="H33" s="226">
        <v>0</v>
      </c>
      <c r="I33" s="226">
        <v>2</v>
      </c>
      <c r="J33" s="226">
        <v>0</v>
      </c>
      <c r="K33" s="226">
        <v>0</v>
      </c>
      <c r="L33" s="226">
        <v>1</v>
      </c>
      <c r="M33" s="226">
        <v>0</v>
      </c>
      <c r="N33" s="226">
        <v>0</v>
      </c>
      <c r="O33" s="226">
        <v>1</v>
      </c>
      <c r="P33" s="226">
        <v>0</v>
      </c>
      <c r="Q33" s="226">
        <v>0</v>
      </c>
      <c r="R33" s="226">
        <v>0</v>
      </c>
      <c r="S33" s="226">
        <v>2</v>
      </c>
      <c r="T33" s="226">
        <v>4</v>
      </c>
      <c r="U33" s="226">
        <v>0</v>
      </c>
      <c r="V33" s="226">
        <v>1</v>
      </c>
      <c r="W33" s="226">
        <v>0</v>
      </c>
      <c r="X33" s="227">
        <v>26</v>
      </c>
      <c r="Y33" s="83"/>
      <c r="Z33" s="83"/>
    </row>
    <row r="35" spans="1:26" ht="17.25">
      <c r="B35" s="62" t="s">
        <v>209</v>
      </c>
    </row>
    <row r="36" spans="1:26" ht="17.25">
      <c r="B36" s="63"/>
    </row>
  </sheetData>
  <customSheetViews>
    <customSheetView guid="{0B427805-CC26-4BE8-A809-36FD7316EA37}" scale="7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FF00"/>
    <pageSetUpPr fitToPage="1"/>
  </sheetPr>
  <dimension ref="A1:Z36"/>
  <sheetViews>
    <sheetView topLeftCell="A4" zoomScale="90" zoomScaleNormal="90" workbookViewId="0">
      <selection activeCell="X21" sqref="X21"/>
    </sheetView>
  </sheetViews>
  <sheetFormatPr defaultRowHeight="14.25"/>
  <cols>
    <col min="1" max="1" width="2.75" style="80" customWidth="1"/>
    <col min="2" max="2" width="13.375" style="80" customWidth="1"/>
    <col min="3" max="3" width="5.75" style="80" customWidth="1"/>
    <col min="4" max="4" width="6.25" style="80" customWidth="1"/>
    <col min="5" max="7" width="4.875" style="80" customWidth="1"/>
    <col min="8" max="8" width="4.75" style="80" customWidth="1"/>
    <col min="9" max="9" width="5.75" style="80" customWidth="1"/>
    <col min="10" max="20" width="4.875" style="80" customWidth="1"/>
    <col min="21" max="21" width="5.75" style="80" customWidth="1"/>
    <col min="22" max="23" width="4.875" style="80" customWidth="1"/>
    <col min="24" max="24" width="7" style="80" customWidth="1"/>
    <col min="25" max="25" width="9.75" style="80" bestFit="1" customWidth="1"/>
    <col min="26" max="26" width="9.125" style="80" bestFit="1" customWidth="1"/>
    <col min="27" max="16384" width="9" style="80"/>
  </cols>
  <sheetData>
    <row r="1" spans="1:26" ht="18.75">
      <c r="B1" s="275" t="s">
        <v>269</v>
      </c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5"/>
    </row>
    <row r="2" spans="1:26" ht="15" thickBot="1">
      <c r="X2" s="233" t="s">
        <v>281</v>
      </c>
    </row>
    <row r="3" spans="1:26" ht="137.25">
      <c r="A3" s="81"/>
      <c r="B3" s="82"/>
      <c r="C3" s="64" t="s">
        <v>155</v>
      </c>
      <c r="D3" s="64" t="s">
        <v>156</v>
      </c>
      <c r="E3" s="64" t="s">
        <v>157</v>
      </c>
      <c r="F3" s="64" t="s">
        <v>248</v>
      </c>
      <c r="G3" s="64" t="s">
        <v>159</v>
      </c>
      <c r="H3" s="64" t="s">
        <v>160</v>
      </c>
      <c r="I3" s="64" t="s">
        <v>225</v>
      </c>
      <c r="J3" s="64" t="s">
        <v>161</v>
      </c>
      <c r="K3" s="64" t="s">
        <v>162</v>
      </c>
      <c r="L3" s="64" t="s">
        <v>163</v>
      </c>
      <c r="M3" s="64" t="s">
        <v>164</v>
      </c>
      <c r="N3" s="64" t="s">
        <v>165</v>
      </c>
      <c r="O3" s="64" t="s">
        <v>166</v>
      </c>
      <c r="P3" s="64" t="s">
        <v>167</v>
      </c>
      <c r="Q3" s="64" t="s">
        <v>168</v>
      </c>
      <c r="R3" s="64" t="s">
        <v>169</v>
      </c>
      <c r="S3" s="64" t="s">
        <v>170</v>
      </c>
      <c r="T3" s="64" t="s">
        <v>171</v>
      </c>
      <c r="U3" s="107" t="s">
        <v>226</v>
      </c>
      <c r="V3" s="64" t="s">
        <v>7</v>
      </c>
      <c r="W3" s="64" t="s">
        <v>172</v>
      </c>
      <c r="X3" s="65" t="s">
        <v>58</v>
      </c>
    </row>
    <row r="4" spans="1:26" ht="32.25" customHeight="1">
      <c r="A4" s="66" t="s">
        <v>173</v>
      </c>
      <c r="B4" s="67"/>
      <c r="C4" s="68">
        <v>140</v>
      </c>
      <c r="D4" s="68">
        <v>13</v>
      </c>
      <c r="E4" s="68">
        <v>2</v>
      </c>
      <c r="F4" s="68">
        <v>23</v>
      </c>
      <c r="G4" s="68">
        <v>23</v>
      </c>
      <c r="H4" s="68">
        <v>46</v>
      </c>
      <c r="I4" s="68">
        <v>99</v>
      </c>
      <c r="J4" s="68">
        <v>2</v>
      </c>
      <c r="K4" s="68">
        <v>0</v>
      </c>
      <c r="L4" s="68">
        <v>14</v>
      </c>
      <c r="M4" s="68">
        <v>17</v>
      </c>
      <c r="N4" s="68">
        <v>13</v>
      </c>
      <c r="O4" s="68">
        <v>10</v>
      </c>
      <c r="P4" s="68">
        <v>1</v>
      </c>
      <c r="Q4" s="68">
        <v>1</v>
      </c>
      <c r="R4" s="68">
        <v>2</v>
      </c>
      <c r="S4" s="68">
        <v>91</v>
      </c>
      <c r="T4" s="68">
        <v>4</v>
      </c>
      <c r="U4" s="68">
        <v>0</v>
      </c>
      <c r="V4" s="68">
        <v>37</v>
      </c>
      <c r="W4" s="68">
        <v>3</v>
      </c>
      <c r="X4" s="69">
        <v>541</v>
      </c>
      <c r="Y4" s="83"/>
      <c r="Z4" s="83"/>
    </row>
    <row r="5" spans="1:26" ht="32.25" customHeight="1">
      <c r="A5" s="84"/>
      <c r="B5" s="67" t="s">
        <v>3</v>
      </c>
      <c r="C5" s="68">
        <v>17</v>
      </c>
      <c r="D5" s="68">
        <v>2</v>
      </c>
      <c r="E5" s="68">
        <v>1</v>
      </c>
      <c r="F5" s="68">
        <v>7</v>
      </c>
      <c r="G5" s="68">
        <v>1</v>
      </c>
      <c r="H5" s="68">
        <v>7</v>
      </c>
      <c r="I5" s="68">
        <v>41</v>
      </c>
      <c r="J5" s="68">
        <v>0</v>
      </c>
      <c r="K5" s="68">
        <v>0</v>
      </c>
      <c r="L5" s="68">
        <v>1</v>
      </c>
      <c r="M5" s="68">
        <v>4</v>
      </c>
      <c r="N5" s="68">
        <v>6</v>
      </c>
      <c r="O5" s="68">
        <v>1</v>
      </c>
      <c r="P5" s="68">
        <v>1</v>
      </c>
      <c r="Q5" s="68">
        <v>0</v>
      </c>
      <c r="R5" s="68">
        <v>0</v>
      </c>
      <c r="S5" s="68">
        <v>7</v>
      </c>
      <c r="T5" s="68">
        <v>0</v>
      </c>
      <c r="U5" s="68">
        <v>0</v>
      </c>
      <c r="V5" s="68">
        <v>3</v>
      </c>
      <c r="W5" s="68">
        <v>0</v>
      </c>
      <c r="X5" s="69">
        <v>99</v>
      </c>
      <c r="Y5" s="83"/>
      <c r="Z5" s="83"/>
    </row>
    <row r="6" spans="1:26" ht="32.25" customHeight="1">
      <c r="A6" s="84"/>
      <c r="B6" s="67" t="s">
        <v>4</v>
      </c>
      <c r="C6" s="70">
        <v>3</v>
      </c>
      <c r="D6" s="261">
        <v>0</v>
      </c>
      <c r="E6" s="261">
        <v>0</v>
      </c>
      <c r="F6" s="261">
        <v>0</v>
      </c>
      <c r="G6" s="261">
        <v>0</v>
      </c>
      <c r="H6" s="261">
        <v>0</v>
      </c>
      <c r="I6" s="261">
        <v>3</v>
      </c>
      <c r="J6" s="261">
        <v>0</v>
      </c>
      <c r="K6" s="261">
        <v>0</v>
      </c>
      <c r="L6" s="261">
        <v>0</v>
      </c>
      <c r="M6" s="261">
        <v>0</v>
      </c>
      <c r="N6" s="261">
        <v>0</v>
      </c>
      <c r="O6" s="261">
        <v>0</v>
      </c>
      <c r="P6" s="261">
        <v>0</v>
      </c>
      <c r="Q6" s="261">
        <v>0</v>
      </c>
      <c r="R6" s="261">
        <v>0</v>
      </c>
      <c r="S6" s="261">
        <v>1</v>
      </c>
      <c r="T6" s="261">
        <v>0</v>
      </c>
      <c r="U6" s="261">
        <v>0</v>
      </c>
      <c r="V6" s="261">
        <v>0</v>
      </c>
      <c r="W6" s="262">
        <v>0</v>
      </c>
      <c r="X6" s="71">
        <v>7</v>
      </c>
      <c r="Y6" s="83"/>
      <c r="Z6" s="83"/>
    </row>
    <row r="7" spans="1:26" ht="32.25" customHeight="1">
      <c r="A7" s="84"/>
      <c r="B7" s="67" t="s">
        <v>5</v>
      </c>
      <c r="C7" s="68">
        <v>72</v>
      </c>
      <c r="D7" s="68">
        <v>2</v>
      </c>
      <c r="E7" s="68">
        <v>1</v>
      </c>
      <c r="F7" s="68">
        <v>8</v>
      </c>
      <c r="G7" s="68">
        <v>17</v>
      </c>
      <c r="H7" s="68">
        <v>13</v>
      </c>
      <c r="I7" s="68">
        <v>20</v>
      </c>
      <c r="J7" s="68">
        <v>2</v>
      </c>
      <c r="K7" s="68">
        <v>0</v>
      </c>
      <c r="L7" s="68">
        <v>7</v>
      </c>
      <c r="M7" s="68">
        <v>9</v>
      </c>
      <c r="N7" s="68">
        <v>6</v>
      </c>
      <c r="O7" s="68">
        <v>6</v>
      </c>
      <c r="P7" s="68">
        <v>0</v>
      </c>
      <c r="Q7" s="68">
        <v>0</v>
      </c>
      <c r="R7" s="68">
        <v>0</v>
      </c>
      <c r="S7" s="68">
        <v>14</v>
      </c>
      <c r="T7" s="68">
        <v>1</v>
      </c>
      <c r="U7" s="68">
        <v>0</v>
      </c>
      <c r="V7" s="68">
        <v>3</v>
      </c>
      <c r="W7" s="68">
        <v>2</v>
      </c>
      <c r="X7" s="69">
        <v>183</v>
      </c>
      <c r="Y7" s="83"/>
      <c r="Z7" s="83"/>
    </row>
    <row r="8" spans="1:26" ht="32.25" customHeight="1">
      <c r="A8" s="84"/>
      <c r="B8" s="72" t="s">
        <v>220</v>
      </c>
      <c r="C8" s="68">
        <v>1</v>
      </c>
      <c r="D8" s="68">
        <v>2</v>
      </c>
      <c r="E8" s="68">
        <v>0</v>
      </c>
      <c r="F8" s="68">
        <v>0</v>
      </c>
      <c r="G8" s="68">
        <v>0</v>
      </c>
      <c r="H8" s="68">
        <v>0</v>
      </c>
      <c r="I8" s="68">
        <v>0</v>
      </c>
      <c r="J8" s="68">
        <v>0</v>
      </c>
      <c r="K8" s="68">
        <v>0</v>
      </c>
      <c r="L8" s="68">
        <v>0</v>
      </c>
      <c r="M8" s="68">
        <v>0</v>
      </c>
      <c r="N8" s="68">
        <v>0</v>
      </c>
      <c r="O8" s="68">
        <v>0</v>
      </c>
      <c r="P8" s="68">
        <v>0</v>
      </c>
      <c r="Q8" s="68">
        <v>0</v>
      </c>
      <c r="R8" s="68">
        <v>0</v>
      </c>
      <c r="S8" s="68">
        <v>3</v>
      </c>
      <c r="T8" s="68">
        <v>0</v>
      </c>
      <c r="U8" s="68">
        <v>0</v>
      </c>
      <c r="V8" s="68">
        <v>7</v>
      </c>
      <c r="W8" s="68">
        <v>0</v>
      </c>
      <c r="X8" s="69">
        <v>13</v>
      </c>
      <c r="Y8" s="83"/>
      <c r="Z8" s="83"/>
    </row>
    <row r="9" spans="1:26" ht="32.25" customHeight="1">
      <c r="A9" s="84"/>
      <c r="B9" s="72" t="s">
        <v>215</v>
      </c>
      <c r="C9" s="68">
        <v>10</v>
      </c>
      <c r="D9" s="68">
        <v>1</v>
      </c>
      <c r="E9" s="68">
        <v>0</v>
      </c>
      <c r="F9" s="68">
        <v>4</v>
      </c>
      <c r="G9" s="68">
        <v>2</v>
      </c>
      <c r="H9" s="68">
        <v>5</v>
      </c>
      <c r="I9" s="68">
        <v>7</v>
      </c>
      <c r="J9" s="68">
        <v>0</v>
      </c>
      <c r="K9" s="68">
        <v>0</v>
      </c>
      <c r="L9" s="68">
        <v>0</v>
      </c>
      <c r="M9" s="68">
        <v>0</v>
      </c>
      <c r="N9" s="68">
        <v>0</v>
      </c>
      <c r="O9" s="68">
        <v>0</v>
      </c>
      <c r="P9" s="68">
        <v>0</v>
      </c>
      <c r="Q9" s="68">
        <v>1</v>
      </c>
      <c r="R9" s="68">
        <v>0</v>
      </c>
      <c r="S9" s="68">
        <v>30</v>
      </c>
      <c r="T9" s="68">
        <v>0</v>
      </c>
      <c r="U9" s="68">
        <v>0</v>
      </c>
      <c r="V9" s="68">
        <v>3</v>
      </c>
      <c r="W9" s="68">
        <v>0</v>
      </c>
      <c r="X9" s="69">
        <v>63</v>
      </c>
      <c r="Y9" s="83"/>
      <c r="Z9" s="83"/>
    </row>
    <row r="10" spans="1:26" ht="32.25" customHeight="1">
      <c r="A10" s="84"/>
      <c r="B10" s="72" t="s">
        <v>205</v>
      </c>
      <c r="C10" s="68">
        <v>0</v>
      </c>
      <c r="D10" s="68">
        <v>0</v>
      </c>
      <c r="E10" s="68">
        <v>0</v>
      </c>
      <c r="F10" s="68">
        <v>0</v>
      </c>
      <c r="G10" s="68">
        <v>1</v>
      </c>
      <c r="H10" s="68">
        <v>0</v>
      </c>
      <c r="I10" s="68">
        <v>0</v>
      </c>
      <c r="J10" s="68">
        <v>0</v>
      </c>
      <c r="K10" s="68">
        <v>0</v>
      </c>
      <c r="L10" s="68">
        <v>0</v>
      </c>
      <c r="M10" s="68">
        <v>0</v>
      </c>
      <c r="N10" s="68">
        <v>0</v>
      </c>
      <c r="O10" s="68">
        <v>0</v>
      </c>
      <c r="P10" s="68">
        <v>0</v>
      </c>
      <c r="Q10" s="68">
        <v>0</v>
      </c>
      <c r="R10" s="68">
        <v>0</v>
      </c>
      <c r="S10" s="68">
        <v>0</v>
      </c>
      <c r="T10" s="68">
        <v>0</v>
      </c>
      <c r="U10" s="68">
        <v>0</v>
      </c>
      <c r="V10" s="68">
        <v>0</v>
      </c>
      <c r="W10" s="68">
        <v>0</v>
      </c>
      <c r="X10" s="69">
        <v>1</v>
      </c>
      <c r="Y10" s="83"/>
      <c r="Z10" s="83"/>
    </row>
    <row r="11" spans="1:26" ht="32.25" customHeight="1">
      <c r="A11" s="84"/>
      <c r="B11" s="67" t="s">
        <v>6</v>
      </c>
      <c r="C11" s="68">
        <v>4</v>
      </c>
      <c r="D11" s="68">
        <v>2</v>
      </c>
      <c r="E11" s="68">
        <v>0</v>
      </c>
      <c r="F11" s="68">
        <v>3</v>
      </c>
      <c r="G11" s="68">
        <v>0</v>
      </c>
      <c r="H11" s="68">
        <v>14</v>
      </c>
      <c r="I11" s="68">
        <v>0</v>
      </c>
      <c r="J11" s="68">
        <v>0</v>
      </c>
      <c r="K11" s="68">
        <v>0</v>
      </c>
      <c r="L11" s="68">
        <v>0</v>
      </c>
      <c r="M11" s="68">
        <v>0</v>
      </c>
      <c r="N11" s="68">
        <v>0</v>
      </c>
      <c r="O11" s="68">
        <v>0</v>
      </c>
      <c r="P11" s="68">
        <v>0</v>
      </c>
      <c r="Q11" s="68">
        <v>0</v>
      </c>
      <c r="R11" s="68">
        <v>0</v>
      </c>
      <c r="S11" s="68">
        <v>0</v>
      </c>
      <c r="T11" s="68">
        <v>0</v>
      </c>
      <c r="U11" s="68">
        <v>0</v>
      </c>
      <c r="V11" s="68">
        <v>0</v>
      </c>
      <c r="W11" s="68">
        <v>0</v>
      </c>
      <c r="X11" s="69">
        <v>23</v>
      </c>
      <c r="Y11" s="83"/>
      <c r="Z11" s="83"/>
    </row>
    <row r="12" spans="1:26" ht="32.25" customHeight="1">
      <c r="A12" s="88"/>
      <c r="B12" s="91" t="s">
        <v>228</v>
      </c>
      <c r="C12" s="89">
        <v>5</v>
      </c>
      <c r="D12" s="89">
        <v>0</v>
      </c>
      <c r="E12" s="89">
        <v>0</v>
      </c>
      <c r="F12" s="89">
        <v>0</v>
      </c>
      <c r="G12" s="89">
        <v>0</v>
      </c>
      <c r="H12" s="89">
        <v>2</v>
      </c>
      <c r="I12" s="89">
        <v>4</v>
      </c>
      <c r="J12" s="89">
        <v>0</v>
      </c>
      <c r="K12" s="89">
        <v>0</v>
      </c>
      <c r="L12" s="89">
        <v>4</v>
      </c>
      <c r="M12" s="89">
        <v>2</v>
      </c>
      <c r="N12" s="89">
        <v>0</v>
      </c>
      <c r="O12" s="89">
        <v>1</v>
      </c>
      <c r="P12" s="89">
        <v>0</v>
      </c>
      <c r="Q12" s="89">
        <v>0</v>
      </c>
      <c r="R12" s="89">
        <v>0</v>
      </c>
      <c r="S12" s="89">
        <v>1</v>
      </c>
      <c r="T12" s="89">
        <v>3</v>
      </c>
      <c r="U12" s="89">
        <v>0</v>
      </c>
      <c r="V12" s="89">
        <v>1</v>
      </c>
      <c r="W12" s="89">
        <v>0</v>
      </c>
      <c r="X12" s="90">
        <v>23</v>
      </c>
      <c r="Y12" s="83"/>
      <c r="Z12" s="83"/>
    </row>
    <row r="13" spans="1:26" ht="32.25" customHeight="1" thickBot="1">
      <c r="A13" s="85"/>
      <c r="B13" s="73" t="s">
        <v>184</v>
      </c>
      <c r="C13" s="74">
        <v>28</v>
      </c>
      <c r="D13" s="74">
        <v>4</v>
      </c>
      <c r="E13" s="74">
        <v>0</v>
      </c>
      <c r="F13" s="74">
        <v>1</v>
      </c>
      <c r="G13" s="74">
        <v>2</v>
      </c>
      <c r="H13" s="74">
        <v>5</v>
      </c>
      <c r="I13" s="74">
        <v>24</v>
      </c>
      <c r="J13" s="74">
        <v>0</v>
      </c>
      <c r="K13" s="74">
        <v>0</v>
      </c>
      <c r="L13" s="74">
        <v>2</v>
      </c>
      <c r="M13" s="74">
        <v>2</v>
      </c>
      <c r="N13" s="74">
        <v>1</v>
      </c>
      <c r="O13" s="74">
        <v>2</v>
      </c>
      <c r="P13" s="74">
        <v>0</v>
      </c>
      <c r="Q13" s="74">
        <v>0</v>
      </c>
      <c r="R13" s="74">
        <v>2</v>
      </c>
      <c r="S13" s="74">
        <v>35</v>
      </c>
      <c r="T13" s="74">
        <v>0</v>
      </c>
      <c r="U13" s="74">
        <v>0</v>
      </c>
      <c r="V13" s="74">
        <v>20</v>
      </c>
      <c r="W13" s="74">
        <v>1</v>
      </c>
      <c r="X13" s="75">
        <v>129</v>
      </c>
      <c r="Y13" s="83"/>
      <c r="Z13" s="83"/>
    </row>
    <row r="14" spans="1:26">
      <c r="B14" s="7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155"/>
      <c r="S14" s="86"/>
      <c r="T14" s="86"/>
      <c r="U14" s="86"/>
      <c r="V14" s="86"/>
      <c r="W14" s="86"/>
      <c r="X14" s="86"/>
    </row>
    <row r="15" spans="1:26" ht="17.25">
      <c r="B15" s="62" t="s">
        <v>210</v>
      </c>
    </row>
    <row r="16" spans="1:26" ht="17.25">
      <c r="B16" s="63"/>
    </row>
    <row r="20" spans="1:26" ht="18.75">
      <c r="B20" s="276" t="str">
        <f>B1</f>
        <v>業種、事故の型別死亡災害発生状況（令和３年）</v>
      </c>
      <c r="C20" s="276"/>
      <c r="D20" s="276"/>
      <c r="E20" s="276"/>
      <c r="F20" s="276"/>
      <c r="G20" s="276"/>
      <c r="H20" s="276"/>
      <c r="I20" s="276"/>
      <c r="J20" s="276"/>
      <c r="K20" s="276"/>
      <c r="L20" s="276"/>
      <c r="M20" s="276"/>
      <c r="N20" s="276"/>
      <c r="O20" s="276"/>
      <c r="P20" s="276"/>
      <c r="Q20" s="276"/>
      <c r="R20" s="276"/>
      <c r="S20" s="276"/>
      <c r="T20" s="276"/>
      <c r="U20" s="276"/>
      <c r="V20" s="276"/>
      <c r="W20" s="276"/>
      <c r="X20" s="276"/>
    </row>
    <row r="21" spans="1:26" ht="15" thickBot="1">
      <c r="C21" s="114" t="s">
        <v>191</v>
      </c>
      <c r="X21" s="233" t="s">
        <v>281</v>
      </c>
    </row>
    <row r="22" spans="1:26" ht="137.25">
      <c r="A22" s="81"/>
      <c r="B22" s="87"/>
      <c r="C22" s="77" t="s">
        <v>155</v>
      </c>
      <c r="D22" s="64" t="s">
        <v>156</v>
      </c>
      <c r="E22" s="64" t="s">
        <v>157</v>
      </c>
      <c r="F22" s="64" t="s">
        <v>158</v>
      </c>
      <c r="G22" s="64" t="s">
        <v>159</v>
      </c>
      <c r="H22" s="64" t="s">
        <v>160</v>
      </c>
      <c r="I22" s="64" t="s">
        <v>225</v>
      </c>
      <c r="J22" s="64" t="s">
        <v>161</v>
      </c>
      <c r="K22" s="64" t="s">
        <v>162</v>
      </c>
      <c r="L22" s="64" t="s">
        <v>163</v>
      </c>
      <c r="M22" s="64" t="s">
        <v>164</v>
      </c>
      <c r="N22" s="64" t="s">
        <v>165</v>
      </c>
      <c r="O22" s="64" t="s">
        <v>166</v>
      </c>
      <c r="P22" s="64" t="s">
        <v>167</v>
      </c>
      <c r="Q22" s="64" t="s">
        <v>168</v>
      </c>
      <c r="R22" s="64" t="s">
        <v>169</v>
      </c>
      <c r="S22" s="64" t="s">
        <v>170</v>
      </c>
      <c r="T22" s="64" t="s">
        <v>171</v>
      </c>
      <c r="U22" s="107" t="s">
        <v>226</v>
      </c>
      <c r="V22" s="64" t="s">
        <v>7</v>
      </c>
      <c r="W22" s="64" t="s">
        <v>172</v>
      </c>
      <c r="X22" s="78" t="s">
        <v>58</v>
      </c>
    </row>
    <row r="23" spans="1:26" ht="32.25" customHeight="1">
      <c r="A23" s="277" t="s">
        <v>192</v>
      </c>
      <c r="B23" s="278"/>
      <c r="C23" s="223">
        <v>9</v>
      </c>
      <c r="D23" s="68">
        <v>1</v>
      </c>
      <c r="E23" s="68">
        <v>0</v>
      </c>
      <c r="F23" s="68">
        <v>0</v>
      </c>
      <c r="G23" s="68">
        <v>2</v>
      </c>
      <c r="H23" s="68">
        <v>1</v>
      </c>
      <c r="I23" s="68">
        <v>8</v>
      </c>
      <c r="J23" s="68">
        <v>0</v>
      </c>
      <c r="K23" s="68">
        <v>0</v>
      </c>
      <c r="L23" s="68">
        <v>0</v>
      </c>
      <c r="M23" s="68">
        <v>1</v>
      </c>
      <c r="N23" s="68">
        <v>0</v>
      </c>
      <c r="O23" s="68">
        <v>1</v>
      </c>
      <c r="P23" s="68">
        <v>0</v>
      </c>
      <c r="Q23" s="68">
        <v>0</v>
      </c>
      <c r="R23" s="68">
        <v>1</v>
      </c>
      <c r="S23" s="68">
        <v>15</v>
      </c>
      <c r="T23" s="68">
        <v>0</v>
      </c>
      <c r="U23" s="68">
        <v>0</v>
      </c>
      <c r="V23" s="68">
        <v>0</v>
      </c>
      <c r="W23" s="68">
        <v>0</v>
      </c>
      <c r="X23" s="79">
        <v>39</v>
      </c>
      <c r="Y23" s="83"/>
      <c r="Z23" s="83"/>
    </row>
    <row r="24" spans="1:26" ht="32.25" customHeight="1">
      <c r="A24" s="84"/>
      <c r="B24" s="95" t="s">
        <v>193</v>
      </c>
      <c r="C24" s="224">
        <v>4</v>
      </c>
      <c r="D24" s="224">
        <v>1</v>
      </c>
      <c r="E24" s="224">
        <v>0</v>
      </c>
      <c r="F24" s="224">
        <v>0</v>
      </c>
      <c r="G24" s="224">
        <v>0</v>
      </c>
      <c r="H24" s="224">
        <v>0</v>
      </c>
      <c r="I24" s="224">
        <v>3</v>
      </c>
      <c r="J24" s="224">
        <v>0</v>
      </c>
      <c r="K24" s="224">
        <v>0</v>
      </c>
      <c r="L24" s="224">
        <v>0</v>
      </c>
      <c r="M24" s="224">
        <v>1</v>
      </c>
      <c r="N24" s="224">
        <v>0</v>
      </c>
      <c r="O24" s="224">
        <v>0</v>
      </c>
      <c r="P24" s="224">
        <v>0</v>
      </c>
      <c r="Q24" s="224">
        <v>0</v>
      </c>
      <c r="R24" s="224">
        <v>0</v>
      </c>
      <c r="S24" s="224">
        <v>10</v>
      </c>
      <c r="T24" s="224">
        <v>0</v>
      </c>
      <c r="U24" s="224">
        <v>0</v>
      </c>
      <c r="V24" s="224">
        <v>0</v>
      </c>
      <c r="W24" s="224">
        <v>0</v>
      </c>
      <c r="X24" s="225">
        <v>19</v>
      </c>
      <c r="Y24" s="83"/>
      <c r="Z24" s="83"/>
    </row>
    <row r="25" spans="1:26" ht="32.25" customHeight="1">
      <c r="A25" s="279" t="s">
        <v>194</v>
      </c>
      <c r="B25" s="280"/>
      <c r="C25" s="223">
        <v>0</v>
      </c>
      <c r="D25" s="223">
        <v>0</v>
      </c>
      <c r="E25" s="223">
        <v>0</v>
      </c>
      <c r="F25" s="223">
        <v>0</v>
      </c>
      <c r="G25" s="223">
        <v>0</v>
      </c>
      <c r="H25" s="223">
        <v>0</v>
      </c>
      <c r="I25" s="223">
        <v>0</v>
      </c>
      <c r="J25" s="223">
        <v>0</v>
      </c>
      <c r="K25" s="223">
        <v>0</v>
      </c>
      <c r="L25" s="223">
        <v>0</v>
      </c>
      <c r="M25" s="223">
        <v>0</v>
      </c>
      <c r="N25" s="223">
        <v>0</v>
      </c>
      <c r="O25" s="223">
        <v>0</v>
      </c>
      <c r="P25" s="223">
        <v>0</v>
      </c>
      <c r="Q25" s="223">
        <v>0</v>
      </c>
      <c r="R25" s="223">
        <v>0</v>
      </c>
      <c r="S25" s="223">
        <v>0</v>
      </c>
      <c r="T25" s="223">
        <v>0</v>
      </c>
      <c r="U25" s="223">
        <v>0</v>
      </c>
      <c r="V25" s="223">
        <v>1</v>
      </c>
      <c r="W25" s="223">
        <v>0</v>
      </c>
      <c r="X25" s="225">
        <v>1</v>
      </c>
      <c r="Y25" s="83"/>
      <c r="Z25" s="83"/>
    </row>
    <row r="26" spans="1:26" ht="32.25" customHeight="1">
      <c r="A26" s="271" t="s">
        <v>195</v>
      </c>
      <c r="B26" s="272"/>
      <c r="C26" s="223">
        <v>0</v>
      </c>
      <c r="D26" s="223">
        <v>0</v>
      </c>
      <c r="E26" s="223">
        <v>0</v>
      </c>
      <c r="F26" s="223">
        <v>0</v>
      </c>
      <c r="G26" s="223">
        <v>0</v>
      </c>
      <c r="H26" s="223">
        <v>0</v>
      </c>
      <c r="I26" s="223">
        <v>0</v>
      </c>
      <c r="J26" s="223">
        <v>0</v>
      </c>
      <c r="K26" s="223">
        <v>0</v>
      </c>
      <c r="L26" s="223">
        <v>0</v>
      </c>
      <c r="M26" s="223">
        <v>0</v>
      </c>
      <c r="N26" s="223">
        <v>0</v>
      </c>
      <c r="O26" s="223">
        <v>0</v>
      </c>
      <c r="P26" s="223">
        <v>0</v>
      </c>
      <c r="Q26" s="223">
        <v>0</v>
      </c>
      <c r="R26" s="223">
        <v>0</v>
      </c>
      <c r="S26" s="223">
        <v>1</v>
      </c>
      <c r="T26" s="223">
        <v>0</v>
      </c>
      <c r="U26" s="223">
        <v>0</v>
      </c>
      <c r="V26" s="223">
        <v>0</v>
      </c>
      <c r="W26" s="223">
        <v>0</v>
      </c>
      <c r="X26" s="225">
        <v>1</v>
      </c>
      <c r="Y26" s="83"/>
      <c r="Z26" s="83"/>
    </row>
    <row r="27" spans="1:26" ht="32.25" customHeight="1">
      <c r="A27" s="271" t="s">
        <v>178</v>
      </c>
      <c r="B27" s="272"/>
      <c r="C27" s="223">
        <v>1</v>
      </c>
      <c r="D27" s="223">
        <v>0</v>
      </c>
      <c r="E27" s="223">
        <v>0</v>
      </c>
      <c r="F27" s="223">
        <v>0</v>
      </c>
      <c r="G27" s="223">
        <v>0</v>
      </c>
      <c r="H27" s="223">
        <v>0</v>
      </c>
      <c r="I27" s="223">
        <v>0</v>
      </c>
      <c r="J27" s="223">
        <v>0</v>
      </c>
      <c r="K27" s="223">
        <v>0</v>
      </c>
      <c r="L27" s="223">
        <v>0</v>
      </c>
      <c r="M27" s="223">
        <v>0</v>
      </c>
      <c r="N27" s="223">
        <v>0</v>
      </c>
      <c r="O27" s="223">
        <v>0</v>
      </c>
      <c r="P27" s="223">
        <v>0</v>
      </c>
      <c r="Q27" s="223">
        <v>0</v>
      </c>
      <c r="R27" s="223">
        <v>0</v>
      </c>
      <c r="S27" s="223">
        <v>4</v>
      </c>
      <c r="T27" s="223">
        <v>0</v>
      </c>
      <c r="U27" s="223">
        <v>0</v>
      </c>
      <c r="V27" s="223">
        <v>15</v>
      </c>
      <c r="W27" s="223">
        <v>0</v>
      </c>
      <c r="X27" s="225">
        <v>20</v>
      </c>
      <c r="Y27" s="83"/>
      <c r="Z27" s="83"/>
    </row>
    <row r="28" spans="1:26" ht="32.25" customHeight="1">
      <c r="A28" s="84"/>
      <c r="B28" s="96" t="s">
        <v>196</v>
      </c>
      <c r="C28" s="223">
        <v>0</v>
      </c>
      <c r="D28" s="223">
        <v>0</v>
      </c>
      <c r="E28" s="223">
        <v>0</v>
      </c>
      <c r="F28" s="223">
        <v>0</v>
      </c>
      <c r="G28" s="223">
        <v>0</v>
      </c>
      <c r="H28" s="223">
        <v>0</v>
      </c>
      <c r="I28" s="223">
        <v>0</v>
      </c>
      <c r="J28" s="223">
        <v>0</v>
      </c>
      <c r="K28" s="223">
        <v>0</v>
      </c>
      <c r="L28" s="223">
        <v>0</v>
      </c>
      <c r="M28" s="223">
        <v>0</v>
      </c>
      <c r="N28" s="223">
        <v>0</v>
      </c>
      <c r="O28" s="223">
        <v>0</v>
      </c>
      <c r="P28" s="223">
        <v>0</v>
      </c>
      <c r="Q28" s="223">
        <v>0</v>
      </c>
      <c r="R28" s="223">
        <v>0</v>
      </c>
      <c r="S28" s="223">
        <v>3</v>
      </c>
      <c r="T28" s="223">
        <v>0</v>
      </c>
      <c r="U28" s="223">
        <v>0</v>
      </c>
      <c r="V28" s="223">
        <v>14</v>
      </c>
      <c r="W28" s="223">
        <v>0</v>
      </c>
      <c r="X28" s="225">
        <v>17</v>
      </c>
      <c r="Y28" s="83"/>
      <c r="Z28" s="83"/>
    </row>
    <row r="29" spans="1:26" ht="32.25" customHeight="1">
      <c r="A29" s="271" t="s">
        <v>197</v>
      </c>
      <c r="B29" s="272"/>
      <c r="C29" s="224">
        <v>6</v>
      </c>
      <c r="D29" s="224">
        <v>2</v>
      </c>
      <c r="E29" s="224">
        <v>0</v>
      </c>
      <c r="F29" s="224">
        <v>1</v>
      </c>
      <c r="G29" s="224">
        <v>0</v>
      </c>
      <c r="H29" s="224">
        <v>0</v>
      </c>
      <c r="I29" s="224">
        <v>2</v>
      </c>
      <c r="J29" s="224">
        <v>0</v>
      </c>
      <c r="K29" s="224">
        <v>0</v>
      </c>
      <c r="L29" s="224">
        <v>0</v>
      </c>
      <c r="M29" s="224">
        <v>0</v>
      </c>
      <c r="N29" s="224">
        <v>0</v>
      </c>
      <c r="O29" s="224">
        <v>0</v>
      </c>
      <c r="P29" s="224">
        <v>0</v>
      </c>
      <c r="Q29" s="224">
        <v>0</v>
      </c>
      <c r="R29" s="224">
        <v>0</v>
      </c>
      <c r="S29" s="224">
        <v>2</v>
      </c>
      <c r="T29" s="224">
        <v>0</v>
      </c>
      <c r="U29" s="224">
        <v>0</v>
      </c>
      <c r="V29" s="224">
        <v>0</v>
      </c>
      <c r="W29" s="224">
        <v>0</v>
      </c>
      <c r="X29" s="225">
        <v>13</v>
      </c>
      <c r="Y29" s="83"/>
      <c r="Z29" s="83"/>
    </row>
    <row r="30" spans="1:26" ht="32.25" customHeight="1">
      <c r="A30" s="84"/>
      <c r="B30" s="95" t="s">
        <v>198</v>
      </c>
      <c r="C30" s="223">
        <v>0</v>
      </c>
      <c r="D30" s="223">
        <v>1</v>
      </c>
      <c r="E30" s="223">
        <v>0</v>
      </c>
      <c r="F30" s="223">
        <v>0</v>
      </c>
      <c r="G30" s="223">
        <v>0</v>
      </c>
      <c r="H30" s="223">
        <v>0</v>
      </c>
      <c r="I30" s="223">
        <v>1</v>
      </c>
      <c r="J30" s="223">
        <v>0</v>
      </c>
      <c r="K30" s="223">
        <v>0</v>
      </c>
      <c r="L30" s="223">
        <v>0</v>
      </c>
      <c r="M30" s="223">
        <v>0</v>
      </c>
      <c r="N30" s="223">
        <v>0</v>
      </c>
      <c r="O30" s="223">
        <v>0</v>
      </c>
      <c r="P30" s="223">
        <v>0</v>
      </c>
      <c r="Q30" s="223">
        <v>0</v>
      </c>
      <c r="R30" s="223">
        <v>0</v>
      </c>
      <c r="S30" s="223">
        <v>1</v>
      </c>
      <c r="T30" s="223">
        <v>0</v>
      </c>
      <c r="U30" s="223">
        <v>0</v>
      </c>
      <c r="V30" s="223">
        <v>0</v>
      </c>
      <c r="W30" s="223">
        <v>0</v>
      </c>
      <c r="X30" s="225">
        <v>3</v>
      </c>
      <c r="Y30" s="83"/>
      <c r="Z30" s="83"/>
    </row>
    <row r="31" spans="1:26" ht="32.25" customHeight="1">
      <c r="A31" s="271" t="s">
        <v>213</v>
      </c>
      <c r="B31" s="272"/>
      <c r="C31" s="223">
        <v>8</v>
      </c>
      <c r="D31" s="223">
        <v>1</v>
      </c>
      <c r="E31" s="223">
        <v>0</v>
      </c>
      <c r="F31" s="223">
        <v>0</v>
      </c>
      <c r="G31" s="223">
        <v>0</v>
      </c>
      <c r="H31" s="223">
        <v>0</v>
      </c>
      <c r="I31" s="223">
        <v>8</v>
      </c>
      <c r="J31" s="223">
        <v>0</v>
      </c>
      <c r="K31" s="223">
        <v>0</v>
      </c>
      <c r="L31" s="223">
        <v>1</v>
      </c>
      <c r="M31" s="223">
        <v>0</v>
      </c>
      <c r="N31" s="223">
        <v>0</v>
      </c>
      <c r="O31" s="223">
        <v>0</v>
      </c>
      <c r="P31" s="223">
        <v>0</v>
      </c>
      <c r="Q31" s="223">
        <v>0</v>
      </c>
      <c r="R31" s="223">
        <v>1</v>
      </c>
      <c r="S31" s="223">
        <v>2</v>
      </c>
      <c r="T31" s="223">
        <v>0</v>
      </c>
      <c r="U31" s="223">
        <v>0</v>
      </c>
      <c r="V31" s="223">
        <v>3</v>
      </c>
      <c r="W31" s="223">
        <v>1</v>
      </c>
      <c r="X31" s="225">
        <v>25</v>
      </c>
      <c r="Y31" s="83"/>
      <c r="Z31" s="83"/>
    </row>
    <row r="32" spans="1:26" ht="32.25" customHeight="1">
      <c r="A32" s="271" t="s">
        <v>233</v>
      </c>
      <c r="B32" s="272"/>
      <c r="C32" s="224">
        <v>0</v>
      </c>
      <c r="D32" s="224">
        <v>0</v>
      </c>
      <c r="E32" s="224">
        <v>0</v>
      </c>
      <c r="F32" s="224">
        <v>0</v>
      </c>
      <c r="G32" s="224">
        <v>0</v>
      </c>
      <c r="H32" s="224">
        <v>2</v>
      </c>
      <c r="I32" s="224">
        <v>4</v>
      </c>
      <c r="J32" s="224">
        <v>0</v>
      </c>
      <c r="K32" s="224">
        <v>0</v>
      </c>
      <c r="L32" s="224">
        <v>0</v>
      </c>
      <c r="M32" s="224">
        <v>1</v>
      </c>
      <c r="N32" s="224">
        <v>0</v>
      </c>
      <c r="O32" s="224">
        <v>0</v>
      </c>
      <c r="P32" s="224">
        <v>0</v>
      </c>
      <c r="Q32" s="224">
        <v>0</v>
      </c>
      <c r="R32" s="224">
        <v>0</v>
      </c>
      <c r="S32" s="224">
        <v>7</v>
      </c>
      <c r="T32" s="224">
        <v>0</v>
      </c>
      <c r="U32" s="224">
        <v>0</v>
      </c>
      <c r="V32" s="224">
        <v>1</v>
      </c>
      <c r="W32" s="224">
        <v>0</v>
      </c>
      <c r="X32" s="225">
        <v>15</v>
      </c>
      <c r="Y32" s="83"/>
      <c r="Z32" s="83"/>
    </row>
    <row r="33" spans="1:26" ht="32.25" customHeight="1" thickBot="1">
      <c r="A33" s="273" t="s">
        <v>234</v>
      </c>
      <c r="B33" s="274"/>
      <c r="C33" s="226">
        <v>4</v>
      </c>
      <c r="D33" s="226">
        <v>0</v>
      </c>
      <c r="E33" s="226">
        <v>0</v>
      </c>
      <c r="F33" s="226">
        <v>0</v>
      </c>
      <c r="G33" s="226">
        <v>0</v>
      </c>
      <c r="H33" s="226">
        <v>2</v>
      </c>
      <c r="I33" s="226">
        <v>2</v>
      </c>
      <c r="J33" s="226">
        <v>0</v>
      </c>
      <c r="K33" s="226">
        <v>0</v>
      </c>
      <c r="L33" s="226">
        <v>1</v>
      </c>
      <c r="M33" s="226">
        <v>0</v>
      </c>
      <c r="N33" s="226">
        <v>1</v>
      </c>
      <c r="O33" s="226">
        <v>1</v>
      </c>
      <c r="P33" s="226">
        <v>0</v>
      </c>
      <c r="Q33" s="226">
        <v>0</v>
      </c>
      <c r="R33" s="226">
        <v>0</v>
      </c>
      <c r="S33" s="226">
        <v>4</v>
      </c>
      <c r="T33" s="226">
        <v>0</v>
      </c>
      <c r="U33" s="226">
        <v>0</v>
      </c>
      <c r="V33" s="226">
        <v>0</v>
      </c>
      <c r="W33" s="226">
        <v>0</v>
      </c>
      <c r="X33" s="227">
        <v>15</v>
      </c>
      <c r="Y33" s="83"/>
      <c r="Z33" s="83"/>
    </row>
    <row r="35" spans="1:26" ht="17.25">
      <c r="B35" s="62" t="s">
        <v>209</v>
      </c>
    </row>
    <row r="36" spans="1:26" ht="17.25">
      <c r="B36" s="63"/>
    </row>
  </sheetData>
  <customSheetViews>
    <customSheetView guid="{0B427805-CC26-4BE8-A809-36FD7316EA37}" scale="9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32:B32"/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</mergeCells>
  <phoneticPr fontId="15"/>
  <pageMargins left="0.70866141732283472" right="0.70866141732283472" top="0.74803149606299213" bottom="0.74803149606299213" header="0.31496062992125984" footer="0.31496062992125984"/>
  <pageSetup paperSize="9" scale="64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Z36"/>
  <sheetViews>
    <sheetView zoomScaleNormal="100" workbookViewId="0">
      <selection activeCell="AC5" sqref="AC5"/>
    </sheetView>
  </sheetViews>
  <sheetFormatPr defaultRowHeight="14.25"/>
  <cols>
    <col min="1" max="1" width="2.75" style="80" customWidth="1"/>
    <col min="2" max="2" width="14.5" style="80" customWidth="1"/>
    <col min="3" max="4" width="5.75" style="80" customWidth="1"/>
    <col min="5" max="7" width="4.875" style="80" customWidth="1"/>
    <col min="8" max="8" width="4.75" style="80" customWidth="1"/>
    <col min="9" max="9" width="5.75" style="80" customWidth="1"/>
    <col min="10" max="20" width="4.875" style="80" customWidth="1"/>
    <col min="21" max="21" width="5.75" style="80" customWidth="1"/>
    <col min="22" max="23" width="4.875" style="80" customWidth="1"/>
    <col min="24" max="24" width="7" style="80" customWidth="1"/>
    <col min="25" max="25" width="9.75" style="80" bestFit="1" customWidth="1"/>
    <col min="26" max="26" width="9.125" style="80" bestFit="1" customWidth="1"/>
    <col min="27" max="16384" width="9" style="80"/>
  </cols>
  <sheetData>
    <row r="1" spans="1:26" ht="18.75">
      <c r="B1" s="287" t="s">
        <v>208</v>
      </c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287"/>
      <c r="V1" s="287"/>
      <c r="W1" s="287"/>
      <c r="X1" s="287"/>
    </row>
    <row r="2" spans="1:26" ht="15" thickBot="1">
      <c r="X2" s="59" t="str">
        <f>'死亡災害(業種別）'!L5</f>
        <v>（令和４年10月７日現在）</v>
      </c>
    </row>
    <row r="3" spans="1:26" ht="137.25">
      <c r="A3" s="81"/>
      <c r="B3" s="82"/>
      <c r="C3" s="64" t="s">
        <v>155</v>
      </c>
      <c r="D3" s="64" t="s">
        <v>156</v>
      </c>
      <c r="E3" s="64" t="s">
        <v>157</v>
      </c>
      <c r="F3" s="64" t="s">
        <v>158</v>
      </c>
      <c r="G3" s="64" t="s">
        <v>159</v>
      </c>
      <c r="H3" s="64" t="s">
        <v>160</v>
      </c>
      <c r="I3" s="64" t="s">
        <v>203</v>
      </c>
      <c r="J3" s="64" t="s">
        <v>161</v>
      </c>
      <c r="K3" s="64" t="s">
        <v>162</v>
      </c>
      <c r="L3" s="64" t="s">
        <v>163</v>
      </c>
      <c r="M3" s="64" t="s">
        <v>164</v>
      </c>
      <c r="N3" s="64" t="s">
        <v>165</v>
      </c>
      <c r="O3" s="64" t="s">
        <v>166</v>
      </c>
      <c r="P3" s="64" t="s">
        <v>167</v>
      </c>
      <c r="Q3" s="64" t="s">
        <v>168</v>
      </c>
      <c r="R3" s="64" t="s">
        <v>169</v>
      </c>
      <c r="S3" s="64" t="s">
        <v>170</v>
      </c>
      <c r="T3" s="64" t="s">
        <v>171</v>
      </c>
      <c r="U3" s="107" t="s">
        <v>204</v>
      </c>
      <c r="V3" s="64" t="s">
        <v>7</v>
      </c>
      <c r="W3" s="64" t="s">
        <v>172</v>
      </c>
      <c r="X3" s="65" t="s">
        <v>58</v>
      </c>
    </row>
    <row r="4" spans="1:26" ht="32.25" customHeight="1">
      <c r="A4" s="66" t="s">
        <v>173</v>
      </c>
      <c r="B4" s="67"/>
      <c r="C4" s="68">
        <f>'死亡災害（令和４年、業種・事故の型別） '!C4-'死亡災害（令和３年、業種・事故の型別）'!C4</f>
        <v>11</v>
      </c>
      <c r="D4" s="68">
        <f>'死亡災害（令和４年、業種・事故の型別） '!D4-'死亡災害（令和３年、業種・事故の型別）'!D4</f>
        <v>8</v>
      </c>
      <c r="E4" s="68">
        <f>'死亡災害（令和４年、業種・事故の型別） '!E4-'死亡災害（令和３年、業種・事故の型別）'!E4</f>
        <v>0</v>
      </c>
      <c r="F4" s="68">
        <f>'死亡災害（令和４年、業種・事故の型別） '!F4-'死亡災害（令和３年、業種・事故の型別）'!F4</f>
        <v>13</v>
      </c>
      <c r="G4" s="68">
        <f>'死亡災害（令和４年、業種・事故の型別） '!G4-'死亡災害（令和３年、業種・事故の型別）'!G4</f>
        <v>11</v>
      </c>
      <c r="H4" s="68">
        <f>'死亡災害（令和４年、業種・事故の型別） '!H4-'死亡災害（令和３年、業種・事故の型別）'!H4</f>
        <v>-7</v>
      </c>
      <c r="I4" s="68">
        <f>'死亡災害（令和４年、業種・事故の型別） '!I4-'死亡災害（令和３年、業種・事故の型別）'!I4</f>
        <v>-16</v>
      </c>
      <c r="J4" s="68">
        <f>'死亡災害（令和４年、業種・事故の型別） '!J4-'死亡災害（令和３年、業種・事故の型別）'!J4</f>
        <v>2</v>
      </c>
      <c r="K4" s="68">
        <f>'死亡災害（令和４年、業種・事故の型別） '!K4-'死亡災害（令和３年、業種・事故の型別）'!K4</f>
        <v>0</v>
      </c>
      <c r="L4" s="68">
        <f>'死亡災害（令和４年、業種・事故の型別） '!L4-'死亡災害（令和３年、業種・事故の型別）'!L4</f>
        <v>-5</v>
      </c>
      <c r="M4" s="68">
        <f>'死亡災害（令和４年、業種・事故の型別） '!M4-'死亡災害（令和３年、業種・事故の型別）'!M4</f>
        <v>8</v>
      </c>
      <c r="N4" s="68">
        <f>'死亡災害（令和４年、業種・事故の型別） '!N4-'死亡災害（令和３年、業種・事故の型別）'!N4</f>
        <v>-7</v>
      </c>
      <c r="O4" s="68">
        <f>'死亡災害（令和４年、業種・事故の型別） '!O4-'死亡災害（令和３年、業種・事故の型別）'!O4</f>
        <v>-3</v>
      </c>
      <c r="P4" s="68">
        <f>'死亡災害（令和４年、業種・事故の型別） '!P4-'死亡災害（令和３年、業種・事故の型別）'!P4</f>
        <v>3</v>
      </c>
      <c r="Q4" s="68">
        <f>'死亡災害（令和４年、業種・事故の型別） '!Q4-'死亡災害（令和３年、業種・事故の型別）'!Q4</f>
        <v>-1</v>
      </c>
      <c r="R4" s="68">
        <f>'死亡災害（令和４年、業種・事故の型別） '!R4-'死亡災害（令和３年、業種・事故の型別）'!R4</f>
        <v>8</v>
      </c>
      <c r="S4" s="68">
        <f>'死亡災害（令和４年、業種・事故の型別） '!S4-'死亡災害（令和３年、業種・事故の型別）'!S4</f>
        <v>-19</v>
      </c>
      <c r="T4" s="68">
        <f>'死亡災害（令和４年、業種・事故の型別） '!T4-'死亡災害（令和３年、業種・事故の型別）'!T4</f>
        <v>3</v>
      </c>
      <c r="U4" s="68">
        <f>'死亡災害（令和４年、業種・事故の型別） '!U4-'死亡災害（令和３年、業種・事故の型別）'!U4</f>
        <v>0</v>
      </c>
      <c r="V4" s="68">
        <f>'死亡災害（令和４年、業種・事故の型別） '!V4-'死亡災害（令和３年、業種・事故の型別）'!V4</f>
        <v>-28</v>
      </c>
      <c r="W4" s="68">
        <f>'死亡災害（令和４年、業種・事故の型別） '!W4-'死亡災害（令和３年、業種・事故の型別）'!W4</f>
        <v>-2</v>
      </c>
      <c r="X4" s="79">
        <f>'死亡災害（令和４年、業種・事故の型別） '!X4-'死亡災害（令和３年、業種・事故の型別）'!X4</f>
        <v>-21</v>
      </c>
      <c r="Y4" s="83"/>
      <c r="Z4" s="83"/>
    </row>
    <row r="5" spans="1:26" ht="32.25" customHeight="1">
      <c r="A5" s="84"/>
      <c r="B5" s="67" t="s">
        <v>3</v>
      </c>
      <c r="C5" s="68">
        <f>'死亡災害（令和４年、業種・事故の型別） '!C5-'死亡災害（令和３年、業種・事故の型別）'!C5</f>
        <v>-2</v>
      </c>
      <c r="D5" s="68">
        <f>'死亡災害（令和４年、業種・事故の型別） '!D5-'死亡災害（令和３年、業種・事故の型別）'!D5</f>
        <v>-2</v>
      </c>
      <c r="E5" s="68">
        <f>'死亡災害（令和４年、業種・事故の型別） '!E5-'死亡災害（令和３年、業種・事故の型別）'!E5</f>
        <v>0</v>
      </c>
      <c r="F5" s="68">
        <f>'死亡災害（令和４年、業種・事故の型別） '!F5-'死亡災害（令和３年、業種・事故の型別）'!F5</f>
        <v>1</v>
      </c>
      <c r="G5" s="68">
        <f>'死亡災害（令和４年、業種・事故の型別） '!G5-'死亡災害（令和３年、業種・事故の型別）'!G5</f>
        <v>4</v>
      </c>
      <c r="H5" s="68">
        <f>'死亡災害（令和４年、業種・事故の型別） '!H5-'死亡災害（令和３年、業種・事故の型別）'!H5</f>
        <v>-2</v>
      </c>
      <c r="I5" s="68">
        <f>'死亡災害（令和４年、業種・事故の型別） '!I5-'死亡災害（令和３年、業種・事故の型別）'!I5</f>
        <v>-2</v>
      </c>
      <c r="J5" s="68">
        <f>'死亡災害（令和４年、業種・事故の型別） '!J5-'死亡災害（令和３年、業種・事故の型別）'!J5</f>
        <v>1</v>
      </c>
      <c r="K5" s="68">
        <f>'死亡災害（令和４年、業種・事故の型別） '!K5-'死亡災害（令和３年、業種・事故の型別）'!K5</f>
        <v>0</v>
      </c>
      <c r="L5" s="68">
        <f>'死亡災害（令和４年、業種・事故の型別） '!L5-'死亡災害（令和３年、業種・事故の型別）'!L5</f>
        <v>1</v>
      </c>
      <c r="M5" s="68">
        <f>'死亡災害（令和４年、業種・事故の型別） '!M5-'死亡災害（令和３年、業種・事故の型別）'!M5</f>
        <v>-1</v>
      </c>
      <c r="N5" s="68">
        <f>'死亡災害（令和４年、業種・事故の型別） '!N5-'死亡災害（令和３年、業種・事故の型別）'!N5</f>
        <v>-3</v>
      </c>
      <c r="O5" s="68">
        <f>'死亡災害（令和４年、業種・事故の型別） '!O5-'死亡災害（令和３年、業種・事故の型別）'!O5</f>
        <v>1</v>
      </c>
      <c r="P5" s="68">
        <f>'死亡災害（令和４年、業種・事故の型別） '!P5-'死亡災害（令和３年、業種・事故の型別）'!P5</f>
        <v>2</v>
      </c>
      <c r="Q5" s="68">
        <f>'死亡災害（令和４年、業種・事故の型別） '!Q5-'死亡災害（令和３年、業種・事故の型別）'!Q5</f>
        <v>0</v>
      </c>
      <c r="R5" s="68">
        <f>'死亡災害（令和４年、業種・事故の型別） '!R5-'死亡災害（令和３年、業種・事故の型別）'!R5</f>
        <v>9</v>
      </c>
      <c r="S5" s="68">
        <f>'死亡災害（令和４年、業種・事故の型別） '!S5-'死亡災害（令和３年、業種・事故の型別）'!S5</f>
        <v>-2</v>
      </c>
      <c r="T5" s="68">
        <f>'死亡災害（令和４年、業種・事故の型別） '!T5-'死亡災害（令和３年、業種・事故の型別）'!T5</f>
        <v>0</v>
      </c>
      <c r="U5" s="68">
        <f>'死亡災害（令和４年、業種・事故の型別） '!U5-'死亡災害（令和３年、業種・事故の型別）'!U5</f>
        <v>0</v>
      </c>
      <c r="V5" s="68">
        <f>'死亡災害（令和４年、業種・事故の型別） '!V5-'死亡災害（令和３年、業種・事故の型別）'!V5</f>
        <v>-2</v>
      </c>
      <c r="W5" s="68">
        <f>'死亡災害（令和４年、業種・事故の型別） '!W5-'死亡災害（令和３年、業種・事故の型別）'!W5</f>
        <v>0</v>
      </c>
      <c r="X5" s="79">
        <f>'死亡災害（令和４年、業種・事故の型別） '!X5-'死亡災害（令和３年、業種・事故の型別）'!X5</f>
        <v>3</v>
      </c>
      <c r="Y5" s="83"/>
      <c r="Z5" s="83"/>
    </row>
    <row r="6" spans="1:26" ht="32.25" customHeight="1">
      <c r="A6" s="84"/>
      <c r="B6" s="67" t="s">
        <v>4</v>
      </c>
      <c r="C6" s="68">
        <f>'死亡災害（令和４年、業種・事故の型別） '!C6-'死亡災害（令和３年、業種・事故の型別）'!C6</f>
        <v>-1</v>
      </c>
      <c r="D6" s="68">
        <f>'死亡災害（令和４年、業種・事故の型別） '!D6-'死亡災害（令和３年、業種・事故の型別）'!D6</f>
        <v>0</v>
      </c>
      <c r="E6" s="68">
        <f>'死亡災害（令和４年、業種・事故の型別） '!E6-'死亡災害（令和３年、業種・事故の型別）'!E6</f>
        <v>0</v>
      </c>
      <c r="F6" s="68">
        <f>'死亡災害（令和４年、業種・事故の型別） '!F6-'死亡災害（令和３年、業種・事故の型別）'!F6</f>
        <v>0</v>
      </c>
      <c r="G6" s="68">
        <f>'死亡災害（令和４年、業種・事故の型別） '!G6-'死亡災害（令和３年、業種・事故の型別）'!G6</f>
        <v>0</v>
      </c>
      <c r="H6" s="68">
        <f>'死亡災害（令和４年、業種・事故の型別） '!H6-'死亡災害（令和３年、業種・事故の型別）'!H6</f>
        <v>0</v>
      </c>
      <c r="I6" s="68">
        <f>'死亡災害（令和４年、業種・事故の型別） '!I6-'死亡災害（令和３年、業種・事故の型別）'!I6</f>
        <v>-3</v>
      </c>
      <c r="J6" s="68">
        <f>'死亡災害（令和４年、業種・事故の型別） '!J6-'死亡災害（令和３年、業種・事故の型別）'!J6</f>
        <v>0</v>
      </c>
      <c r="K6" s="68">
        <f>'死亡災害（令和４年、業種・事故の型別） '!K6-'死亡災害（令和３年、業種・事故の型別）'!K6</f>
        <v>0</v>
      </c>
      <c r="L6" s="68">
        <f>'死亡災害（令和４年、業種・事故の型別） '!L6-'死亡災害（令和３年、業種・事故の型別）'!L6</f>
        <v>0</v>
      </c>
      <c r="M6" s="68">
        <f>'死亡災害（令和４年、業種・事故の型別） '!M6-'死亡災害（令和３年、業種・事故の型別）'!M6</f>
        <v>0</v>
      </c>
      <c r="N6" s="68">
        <f>'死亡災害（令和４年、業種・事故の型別） '!N6-'死亡災害（令和３年、業種・事故の型別）'!N6</f>
        <v>0</v>
      </c>
      <c r="O6" s="68">
        <f>'死亡災害（令和４年、業種・事故の型別） '!O6-'死亡災害（令和３年、業種・事故の型別）'!O6</f>
        <v>0</v>
      </c>
      <c r="P6" s="68">
        <f>'死亡災害（令和４年、業種・事故の型別） '!P6-'死亡災害（令和３年、業種・事故の型別）'!P6</f>
        <v>0</v>
      </c>
      <c r="Q6" s="68">
        <f>'死亡災害（令和４年、業種・事故の型別） '!Q6-'死亡災害（令和３年、業種・事故の型別）'!Q6</f>
        <v>0</v>
      </c>
      <c r="R6" s="68">
        <f>'死亡災害（令和４年、業種・事故の型別） '!R6-'死亡災害（令和３年、業種・事故の型別）'!R6</f>
        <v>0</v>
      </c>
      <c r="S6" s="68">
        <f>'死亡災害（令和４年、業種・事故の型別） '!S6-'死亡災害（令和３年、業種・事故の型別）'!S6</f>
        <v>-1</v>
      </c>
      <c r="T6" s="68">
        <f>'死亡災害（令和４年、業種・事故の型別） '!T6-'死亡災害（令和３年、業種・事故の型別）'!T6</f>
        <v>0</v>
      </c>
      <c r="U6" s="68">
        <f>'死亡災害（令和４年、業種・事故の型別） '!U6-'死亡災害（令和３年、業種・事故の型別）'!U6</f>
        <v>0</v>
      </c>
      <c r="V6" s="68">
        <f>'死亡災害（令和４年、業種・事故の型別） '!V6-'死亡災害（令和３年、業種・事故の型別）'!V6</f>
        <v>0</v>
      </c>
      <c r="W6" s="68">
        <f>'死亡災害（令和４年、業種・事故の型別） '!W6-'死亡災害（令和３年、業種・事故の型別）'!W6</f>
        <v>0</v>
      </c>
      <c r="X6" s="79">
        <f>'死亡災害（令和４年、業種・事故の型別） '!X6-'死亡災害（令和３年、業種・事故の型別）'!X6</f>
        <v>-5</v>
      </c>
      <c r="Y6" s="83"/>
      <c r="Z6" s="83"/>
    </row>
    <row r="7" spans="1:26" ht="32.25" customHeight="1">
      <c r="A7" s="84"/>
      <c r="B7" s="67" t="s">
        <v>5</v>
      </c>
      <c r="C7" s="68">
        <f>'死亡災害（令和４年、業種・事故の型別） '!C7-'死亡災害（令和３年、業種・事故の型別）'!C7</f>
        <v>3</v>
      </c>
      <c r="D7" s="68">
        <f>'死亡災害（令和４年、業種・事故の型別） '!D7-'死亡災害（令和３年、業種・事故の型別）'!D7</f>
        <v>4</v>
      </c>
      <c r="E7" s="68">
        <f>'死亡災害（令和４年、業種・事故の型別） '!E7-'死亡災害（令和３年、業種・事故の型別）'!E7</f>
        <v>-1</v>
      </c>
      <c r="F7" s="68">
        <f>'死亡災害（令和４年、業種・事故の型別） '!F7-'死亡災害（令和３年、業種・事故の型別）'!F7</f>
        <v>5</v>
      </c>
      <c r="G7" s="68">
        <f>'死亡災害（令和４年、業種・事故の型別） '!G7-'死亡災害（令和３年、業種・事故の型別）'!G7</f>
        <v>2</v>
      </c>
      <c r="H7" s="68">
        <f>'死亡災害（令和４年、業種・事故の型別） '!H7-'死亡災害（令和３年、業種・事故の型別）'!H7</f>
        <v>4</v>
      </c>
      <c r="I7" s="68">
        <f>'死亡災害（令和４年、業種・事故の型別） '!I7-'死亡災害（令和３年、業種・事故の型別）'!I7</f>
        <v>4</v>
      </c>
      <c r="J7" s="68">
        <f>'死亡災害（令和４年、業種・事故の型別） '!J7-'死亡災害（令和３年、業種・事故の型別）'!J7</f>
        <v>-1</v>
      </c>
      <c r="K7" s="68">
        <f>'死亡災害（令和４年、業種・事故の型別） '!K7-'死亡災害（令和３年、業種・事故の型別）'!K7</f>
        <v>0</v>
      </c>
      <c r="L7" s="68">
        <f>'死亡災害（令和４年、業種・事故の型別） '!L7-'死亡災害（令和３年、業種・事故の型別）'!L7</f>
        <v>-7</v>
      </c>
      <c r="M7" s="68">
        <f>'死亡災害（令和４年、業種・事故の型別） '!M7-'死亡災害（令和３年、業種・事故の型別）'!M7</f>
        <v>2</v>
      </c>
      <c r="N7" s="68">
        <f>'死亡災害（令和４年、業種・事故の型別） '!N7-'死亡災害（令和３年、業種・事故の型別）'!N7</f>
        <v>-4</v>
      </c>
      <c r="O7" s="68">
        <f>'死亡災害（令和４年、業種・事故の型別） '!O7-'死亡災害（令和３年、業種・事故の型別）'!O7</f>
        <v>-2</v>
      </c>
      <c r="P7" s="68">
        <f>'死亡災害（令和４年、業種・事故の型別） '!P7-'死亡災害（令和３年、業種・事故の型別）'!P7</f>
        <v>1</v>
      </c>
      <c r="Q7" s="68">
        <f>'死亡災害（令和４年、業種・事故の型別） '!Q7-'死亡災害（令和３年、業種・事故の型別）'!Q7</f>
        <v>0</v>
      </c>
      <c r="R7" s="68">
        <f>'死亡災害（令和４年、業種・事故の型別） '!R7-'死亡災害（令和３年、業種・事故の型別）'!R7</f>
        <v>1</v>
      </c>
      <c r="S7" s="68">
        <f>'死亡災害（令和４年、業種・事故の型別） '!S7-'死亡災害（令和３年、業種・事故の型別）'!S7</f>
        <v>2</v>
      </c>
      <c r="T7" s="68">
        <f>'死亡災害（令和４年、業種・事故の型別） '!T7-'死亡災害（令和３年、業種・事故の型別）'!T7</f>
        <v>0</v>
      </c>
      <c r="U7" s="68">
        <f>'死亡災害（令和４年、業種・事故の型別） '!U7-'死亡災害（令和３年、業種・事故の型別）'!U7</f>
        <v>0</v>
      </c>
      <c r="V7" s="68">
        <f>'死亡災害（令和４年、業種・事故の型別） '!V7-'死亡災害（令和３年、業種・事故の型別）'!V7</f>
        <v>-2</v>
      </c>
      <c r="W7" s="68">
        <f>'死亡災害（令和４年、業種・事故の型別） '!W7-'死亡災害（令和３年、業種・事故の型別）'!W7</f>
        <v>-2</v>
      </c>
      <c r="X7" s="79">
        <f>'死亡災害（令和４年、業種・事故の型別） '!X7-'死亡災害（令和３年、業種・事故の型別）'!X7</f>
        <v>9</v>
      </c>
      <c r="Y7" s="83"/>
      <c r="Z7" s="83"/>
    </row>
    <row r="8" spans="1:26" ht="32.25" customHeight="1">
      <c r="A8" s="84"/>
      <c r="B8" s="72" t="s">
        <v>220</v>
      </c>
      <c r="C8" s="68">
        <f>'死亡災害（令和４年、業種・事故の型別） '!C8-'死亡災害（令和３年、業種・事故の型別）'!C8</f>
        <v>0</v>
      </c>
      <c r="D8" s="68">
        <f>'死亡災害（令和４年、業種・事故の型別） '!D8-'死亡災害（令和３年、業種・事故の型別）'!D8</f>
        <v>-2</v>
      </c>
      <c r="E8" s="68">
        <f>'死亡災害（令和４年、業種・事故の型別） '!E8-'死亡災害（令和３年、業種・事故の型別）'!E8</f>
        <v>0</v>
      </c>
      <c r="F8" s="68">
        <f>'死亡災害（令和４年、業種・事故の型別） '!F8-'死亡災害（令和３年、業種・事故の型別）'!F8</f>
        <v>0</v>
      </c>
      <c r="G8" s="68">
        <f>'死亡災害（令和４年、業種・事故の型別） '!G8-'死亡災害（令和３年、業種・事故の型別）'!G8</f>
        <v>0</v>
      </c>
      <c r="H8" s="68">
        <f>'死亡災害（令和４年、業種・事故の型別） '!H8-'死亡災害（令和３年、業種・事故の型別）'!H8</f>
        <v>0</v>
      </c>
      <c r="I8" s="68">
        <f>'死亡災害（令和４年、業種・事故の型別） '!I8-'死亡災害（令和３年、業種・事故の型別）'!I8</f>
        <v>0</v>
      </c>
      <c r="J8" s="68">
        <f>'死亡災害（令和４年、業種・事故の型別） '!J8-'死亡災害（令和３年、業種・事故の型別）'!J8</f>
        <v>0</v>
      </c>
      <c r="K8" s="68">
        <f>'死亡災害（令和４年、業種・事故の型別） '!K8-'死亡災害（令和３年、業種・事故の型別）'!K8</f>
        <v>0</v>
      </c>
      <c r="L8" s="68">
        <f>'死亡災害（令和４年、業種・事故の型別） '!L8-'死亡災害（令和３年、業種・事故の型別）'!L8</f>
        <v>0</v>
      </c>
      <c r="M8" s="68">
        <f>'死亡災害（令和４年、業種・事故の型別） '!M8-'死亡災害（令和３年、業種・事故の型別）'!M8</f>
        <v>0</v>
      </c>
      <c r="N8" s="68">
        <f>'死亡災害（令和４年、業種・事故の型別） '!N8-'死亡災害（令和３年、業種・事故の型別）'!N8</f>
        <v>0</v>
      </c>
      <c r="O8" s="68">
        <f>'死亡災害（令和４年、業種・事故の型別） '!O8-'死亡災害（令和３年、業種・事故の型別）'!O8</f>
        <v>0</v>
      </c>
      <c r="P8" s="68">
        <f>'死亡災害（令和４年、業種・事故の型別） '!P8-'死亡災害（令和３年、業種・事故の型別）'!P8</f>
        <v>0</v>
      </c>
      <c r="Q8" s="68">
        <f>'死亡災害（令和４年、業種・事故の型別） '!Q8-'死亡災害（令和３年、業種・事故の型別）'!Q8</f>
        <v>0</v>
      </c>
      <c r="R8" s="68">
        <f>'死亡災害（令和４年、業種・事故の型別） '!R8-'死亡災害（令和３年、業種・事故の型別）'!R8</f>
        <v>0</v>
      </c>
      <c r="S8" s="68">
        <f>'死亡災害（令和４年、業種・事故の型別） '!S8-'死亡災害（令和３年、業種・事故の型別）'!S8</f>
        <v>-1</v>
      </c>
      <c r="T8" s="68">
        <f>'死亡災害（令和４年、業種・事故の型別） '!T8-'死亡災害（令和３年、業種・事故の型別）'!T8</f>
        <v>1</v>
      </c>
      <c r="U8" s="68">
        <f>'死亡災害（令和４年、業種・事故の型別） '!U8-'死亡災害（令和３年、業種・事故の型別）'!U8</f>
        <v>0</v>
      </c>
      <c r="V8" s="68">
        <f>'死亡災害（令和４年、業種・事故の型別） '!V8-'死亡災害（令和３年、業種・事故の型別）'!V8</f>
        <v>-6</v>
      </c>
      <c r="W8" s="68">
        <f>'死亡災害（令和４年、業種・事故の型別） '!W8-'死亡災害（令和３年、業種・事故の型別）'!W8</f>
        <v>0</v>
      </c>
      <c r="X8" s="79">
        <f>'死亡災害（令和４年、業種・事故の型別） '!X8-'死亡災害（令和３年、業種・事故の型別）'!X8</f>
        <v>-8</v>
      </c>
      <c r="Y8" s="83"/>
      <c r="Z8" s="83"/>
    </row>
    <row r="9" spans="1:26" ht="32.25" customHeight="1">
      <c r="A9" s="84"/>
      <c r="B9" s="72" t="s">
        <v>215</v>
      </c>
      <c r="C9" s="68">
        <f>'死亡災害（令和４年、業種・事故の型別） '!C9-'死亡災害（令和３年、業種・事故の型別）'!C9</f>
        <v>4</v>
      </c>
      <c r="D9" s="68">
        <f>'死亡災害（令和４年、業種・事故の型別） '!D9-'死亡災害（令和３年、業種・事故の型別）'!D9</f>
        <v>-1</v>
      </c>
      <c r="E9" s="68">
        <f>'死亡災害（令和４年、業種・事故の型別） '!E9-'死亡災害（令和３年、業種・事故の型別）'!E9</f>
        <v>0</v>
      </c>
      <c r="F9" s="68">
        <f>'死亡災害（令和４年、業種・事故の型別） '!F9-'死亡災害（令和３年、業種・事故の型別）'!F9</f>
        <v>2</v>
      </c>
      <c r="G9" s="68">
        <f>'死亡災害（令和４年、業種・事故の型別） '!G9-'死亡災害（令和３年、業種・事故の型別）'!G9</f>
        <v>1</v>
      </c>
      <c r="H9" s="68">
        <f>'死亡災害（令和４年、業種・事故の型別） '!H9-'死亡災害（令和３年、業種・事故の型別）'!H9</f>
        <v>-5</v>
      </c>
      <c r="I9" s="68">
        <f>'死亡災害（令和４年、業種・事故の型別） '!I9-'死亡災害（令和３年、業種・事故の型別）'!I9</f>
        <v>-1</v>
      </c>
      <c r="J9" s="68">
        <f>'死亡災害（令和４年、業種・事故の型別） '!J9-'死亡災害（令和３年、業種・事故の型別）'!J9</f>
        <v>0</v>
      </c>
      <c r="K9" s="68">
        <f>'死亡災害（令和４年、業種・事故の型別） '!K9-'死亡災害（令和３年、業種・事故の型別）'!K9</f>
        <v>0</v>
      </c>
      <c r="L9" s="68">
        <f>'死亡災害（令和４年、業種・事故の型別） '!L9-'死亡災害（令和３年、業種・事故の型別）'!L9</f>
        <v>0</v>
      </c>
      <c r="M9" s="68">
        <f>'死亡災害（令和４年、業種・事故の型別） '!M9-'死亡災害（令和３年、業種・事故の型別）'!M9</f>
        <v>1</v>
      </c>
      <c r="N9" s="68">
        <f>'死亡災害（令和４年、業種・事故の型別） '!N9-'死亡災害（令和３年、業種・事故の型別）'!N9</f>
        <v>0</v>
      </c>
      <c r="O9" s="68">
        <f>'死亡災害（令和４年、業種・事故の型別） '!O9-'死亡災害（令和３年、業種・事故の型別）'!O9</f>
        <v>0</v>
      </c>
      <c r="P9" s="68">
        <f>'死亡災害（令和４年、業種・事故の型別） '!P9-'死亡災害（令和３年、業種・事故の型別）'!P9</f>
        <v>0</v>
      </c>
      <c r="Q9" s="68">
        <f>'死亡災害（令和４年、業種・事故の型別） '!Q9-'死亡災害（令和３年、業種・事故の型別）'!Q9</f>
        <v>-1</v>
      </c>
      <c r="R9" s="68">
        <f>'死亡災害（令和４年、業種・事故の型別） '!R9-'死亡災害（令和３年、業種・事故の型別）'!R9</f>
        <v>0</v>
      </c>
      <c r="S9" s="68">
        <f>'死亡災害（令和４年、業種・事故の型別） '!S9-'死亡災害（令和３年、業種・事故の型別）'!S9</f>
        <v>-9</v>
      </c>
      <c r="T9" s="68">
        <f>'死亡災害（令和４年、業種・事故の型別） '!T9-'死亡災害（令和３年、業種・事故の型別）'!T9</f>
        <v>0</v>
      </c>
      <c r="U9" s="68">
        <f>'死亡災害（令和４年、業種・事故の型別） '!U9-'死亡災害（令和３年、業種・事故の型別）'!U9</f>
        <v>0</v>
      </c>
      <c r="V9" s="68">
        <f>'死亡災害（令和４年、業種・事故の型別） '!V9-'死亡災害（令和３年、業種・事故の型別）'!V9</f>
        <v>-3</v>
      </c>
      <c r="W9" s="68">
        <f>'死亡災害（令和４年、業種・事故の型別） '!W9-'死亡災害（令和３年、業種・事故の型別）'!W9</f>
        <v>0</v>
      </c>
      <c r="X9" s="79">
        <f>'死亡災害（令和４年、業種・事故の型別） '!X9-'死亡災害（令和３年、業種・事故の型別）'!X9</f>
        <v>-12</v>
      </c>
      <c r="Y9" s="83"/>
      <c r="Z9" s="83"/>
    </row>
    <row r="10" spans="1:26" ht="32.25" customHeight="1">
      <c r="A10" s="84"/>
      <c r="B10" s="72" t="s">
        <v>205</v>
      </c>
      <c r="C10" s="68">
        <f>'死亡災害（令和４年、業種・事故の型別） '!C10-'死亡災害（令和３年、業種・事故の型別）'!C10</f>
        <v>0</v>
      </c>
      <c r="D10" s="68">
        <f>'死亡災害（令和４年、業種・事故の型別） '!D10-'死亡災害（令和３年、業種・事故の型別）'!D10</f>
        <v>0</v>
      </c>
      <c r="E10" s="68">
        <f>'死亡災害（令和４年、業種・事故の型別） '!E10-'死亡災害（令和３年、業種・事故の型別）'!E10</f>
        <v>0</v>
      </c>
      <c r="F10" s="68">
        <f>'死亡災害（令和４年、業種・事故の型別） '!F10-'死亡災害（令和３年、業種・事故の型別）'!F10</f>
        <v>1</v>
      </c>
      <c r="G10" s="68">
        <f>'死亡災害（令和４年、業種・事故の型別） '!G10-'死亡災害（令和３年、業種・事故の型別）'!G10</f>
        <v>-1</v>
      </c>
      <c r="H10" s="68">
        <f>'死亡災害（令和４年、業種・事故の型別） '!H10-'死亡災害（令和３年、業種・事故の型別）'!H10</f>
        <v>0</v>
      </c>
      <c r="I10" s="68">
        <f>'死亡災害（令和４年、業種・事故の型別） '!I10-'死亡災害（令和３年、業種・事故の型別）'!I10</f>
        <v>0</v>
      </c>
      <c r="J10" s="68">
        <f>'死亡災害（令和４年、業種・事故の型別） '!J10-'死亡災害（令和３年、業種・事故の型別）'!J10</f>
        <v>0</v>
      </c>
      <c r="K10" s="68">
        <f>'死亡災害（令和４年、業種・事故の型別） '!K10-'死亡災害（令和３年、業種・事故の型別）'!K10</f>
        <v>0</v>
      </c>
      <c r="L10" s="68">
        <f>'死亡災害（令和４年、業種・事故の型別） '!L10-'死亡災害（令和３年、業種・事故の型別）'!L10</f>
        <v>0</v>
      </c>
      <c r="M10" s="68">
        <f>'死亡災害（令和４年、業種・事故の型別） '!M10-'死亡災害（令和３年、業種・事故の型別）'!M10</f>
        <v>0</v>
      </c>
      <c r="N10" s="68">
        <f>'死亡災害（令和４年、業種・事故の型別） '!N10-'死亡災害（令和３年、業種・事故の型別）'!N10</f>
        <v>0</v>
      </c>
      <c r="O10" s="68">
        <f>'死亡災害（令和４年、業種・事故の型別） '!O10-'死亡災害（令和３年、業種・事故の型別）'!O10</f>
        <v>0</v>
      </c>
      <c r="P10" s="68">
        <f>'死亡災害（令和４年、業種・事故の型別） '!P10-'死亡災害（令和３年、業種・事故の型別）'!P10</f>
        <v>0</v>
      </c>
      <c r="Q10" s="68">
        <f>'死亡災害（令和４年、業種・事故の型別） '!Q10-'死亡災害（令和３年、業種・事故の型別）'!Q10</f>
        <v>0</v>
      </c>
      <c r="R10" s="68">
        <f>'死亡災害（令和４年、業種・事故の型別） '!R10-'死亡災害（令和３年、業種・事故の型別）'!R10</f>
        <v>0</v>
      </c>
      <c r="S10" s="68">
        <f>'死亡災害（令和４年、業種・事故の型別） '!S10-'死亡災害（令和３年、業種・事故の型別）'!S10</f>
        <v>0</v>
      </c>
      <c r="T10" s="68">
        <f>'死亡災害（令和４年、業種・事故の型別） '!T10-'死亡災害（令和３年、業種・事故の型別）'!T10</f>
        <v>0</v>
      </c>
      <c r="U10" s="68">
        <f>'死亡災害（令和４年、業種・事故の型別） '!U10-'死亡災害（令和３年、業種・事故の型別）'!U10</f>
        <v>0</v>
      </c>
      <c r="V10" s="68">
        <f>'死亡災害（令和４年、業種・事故の型別） '!V10-'死亡災害（令和３年、業種・事故の型別）'!V10</f>
        <v>0</v>
      </c>
      <c r="W10" s="68">
        <f>'死亡災害（令和４年、業種・事故の型別） '!W10-'死亡災害（令和３年、業種・事故の型別）'!W10</f>
        <v>0</v>
      </c>
      <c r="X10" s="79">
        <f>'死亡災害（令和４年、業種・事故の型別） '!X10-'死亡災害（令和３年、業種・事故の型別）'!X10</f>
        <v>0</v>
      </c>
      <c r="Y10" s="83"/>
      <c r="Z10" s="83"/>
    </row>
    <row r="11" spans="1:26" ht="32.25" customHeight="1">
      <c r="A11" s="84"/>
      <c r="B11" s="67" t="s">
        <v>6</v>
      </c>
      <c r="C11" s="68">
        <f>'死亡災害（令和４年、業種・事故の型別） '!C11-'死亡災害（令和３年、業種・事故の型別）'!C11</f>
        <v>-2</v>
      </c>
      <c r="D11" s="68">
        <f>'死亡災害（令和４年、業種・事故の型別） '!D11-'死亡災害（令和３年、業種・事故の型別）'!D11</f>
        <v>-1</v>
      </c>
      <c r="E11" s="68">
        <f>'死亡災害（令和４年、業種・事故の型別） '!E11-'死亡災害（令和３年、業種・事故の型別）'!E11</f>
        <v>0</v>
      </c>
      <c r="F11" s="68">
        <f>'死亡災害（令和４年、業種・事故の型別） '!F11-'死亡災害（令和３年、業種・事故の型別）'!F11</f>
        <v>-2</v>
      </c>
      <c r="G11" s="68">
        <f>'死亡災害（令和４年、業種・事故の型別） '!G11-'死亡災害（令和３年、業種・事故の型別）'!G11</f>
        <v>1</v>
      </c>
      <c r="H11" s="68">
        <f>'死亡災害（令和４年、業種・事故の型別） '!H11-'死亡災害（令和３年、業種・事故の型別）'!H11</f>
        <v>-1</v>
      </c>
      <c r="I11" s="68">
        <f>'死亡災害（令和４年、業種・事故の型別） '!I11-'死亡災害（令和３年、業種・事故の型別）'!I11</f>
        <v>1</v>
      </c>
      <c r="J11" s="68">
        <f>'死亡災害（令和４年、業種・事故の型別） '!J11-'死亡災害（令和３年、業種・事故の型別）'!J11</f>
        <v>0</v>
      </c>
      <c r="K11" s="68">
        <f>'死亡災害（令和４年、業種・事故の型別） '!K11-'死亡災害（令和３年、業種・事故の型別）'!K11</f>
        <v>0</v>
      </c>
      <c r="L11" s="68">
        <f>'死亡災害（令和４年、業種・事故の型別） '!L11-'死亡災害（令和３年、業種・事故の型別）'!L11</f>
        <v>0</v>
      </c>
      <c r="M11" s="68">
        <f>'死亡災害（令和４年、業種・事故の型別） '!M11-'死亡災害（令和３年、業種・事故の型別）'!M11</f>
        <v>0</v>
      </c>
      <c r="N11" s="68">
        <f>'死亡災害（令和４年、業種・事故の型別） '!N11-'死亡災害（令和３年、業種・事故の型別）'!N11</f>
        <v>0</v>
      </c>
      <c r="O11" s="68">
        <f>'死亡災害（令和４年、業種・事故の型別） '!O11-'死亡災害（令和３年、業種・事故の型別）'!O11</f>
        <v>0</v>
      </c>
      <c r="P11" s="68">
        <f>'死亡災害（令和４年、業種・事故の型別） '!P11-'死亡災害（令和３年、業種・事故の型別）'!P11</f>
        <v>0</v>
      </c>
      <c r="Q11" s="68">
        <f>'死亡災害（令和４年、業種・事故の型別） '!Q11-'死亡災害（令和３年、業種・事故の型別）'!Q11</f>
        <v>0</v>
      </c>
      <c r="R11" s="68">
        <f>'死亡災害（令和４年、業種・事故の型別） '!R11-'死亡災害（令和３年、業種・事故の型別）'!R11</f>
        <v>0</v>
      </c>
      <c r="S11" s="68">
        <f>'死亡災害（令和４年、業種・事故の型別） '!S11-'死亡災害（令和３年、業種・事故の型別）'!S11</f>
        <v>0</v>
      </c>
      <c r="T11" s="68">
        <f>'死亡災害（令和４年、業種・事故の型別） '!T11-'死亡災害（令和３年、業種・事故の型別）'!T11</f>
        <v>0</v>
      </c>
      <c r="U11" s="68">
        <f>'死亡災害（令和４年、業種・事故の型別） '!U11-'死亡災害（令和３年、業種・事故の型別）'!U11</f>
        <v>0</v>
      </c>
      <c r="V11" s="68">
        <f>'死亡災害（令和４年、業種・事故の型別） '!V11-'死亡災害（令和３年、業種・事故の型別）'!V11</f>
        <v>0</v>
      </c>
      <c r="W11" s="68">
        <f>'死亡災害（令和４年、業種・事故の型別） '!W11-'死亡災害（令和３年、業種・事故の型別）'!W11</f>
        <v>0</v>
      </c>
      <c r="X11" s="79">
        <f>'死亡災害（令和４年、業種・事故の型別） '!X11-'死亡災害（令和３年、業種・事故の型別）'!X11</f>
        <v>-4</v>
      </c>
      <c r="Y11" s="83"/>
      <c r="Z11" s="83"/>
    </row>
    <row r="12" spans="1:26" ht="32.25" customHeight="1">
      <c r="A12" s="88"/>
      <c r="B12" s="93" t="s">
        <v>190</v>
      </c>
      <c r="C12" s="68">
        <f>'死亡災害（令和４年、業種・事故の型別） '!C12-'死亡災害（令和３年、業種・事故の型別）'!C12</f>
        <v>0</v>
      </c>
      <c r="D12" s="68">
        <f>'死亡災害（令和４年、業種・事故の型別） '!D12-'死亡災害（令和３年、業種・事故の型別）'!D12</f>
        <v>1</v>
      </c>
      <c r="E12" s="68">
        <f>'死亡災害（令和４年、業種・事故の型別） '!E12-'死亡災害（令和３年、業種・事故の型別）'!E12</f>
        <v>0</v>
      </c>
      <c r="F12" s="68">
        <f>'死亡災害（令和４年、業種・事故の型別） '!F12-'死亡災害（令和３年、業種・事故の型別）'!F12</f>
        <v>1</v>
      </c>
      <c r="G12" s="68">
        <f>'死亡災害（令和４年、業種・事故の型別） '!G12-'死亡災害（令和３年、業種・事故の型別）'!G12</f>
        <v>1</v>
      </c>
      <c r="H12" s="68">
        <f>'死亡災害（令和４年、業種・事故の型別） '!H12-'死亡災害（令和３年、業種・事故の型別）'!H12</f>
        <v>-2</v>
      </c>
      <c r="I12" s="68">
        <f>'死亡災害（令和４年、業種・事故の型別） '!I12-'死亡災害（令和３年、業種・事故の型別）'!I12</f>
        <v>-3</v>
      </c>
      <c r="J12" s="68">
        <f>'死亡災害（令和４年、業種・事故の型別） '!J12-'死亡災害（令和３年、業種・事故の型別）'!J12</f>
        <v>0</v>
      </c>
      <c r="K12" s="68">
        <f>'死亡災害（令和４年、業種・事故の型別） '!K12-'死亡災害（令和３年、業種・事故の型別）'!K12</f>
        <v>0</v>
      </c>
      <c r="L12" s="68">
        <f>'死亡災害（令和４年、業種・事故の型別） '!L12-'死亡災害（令和３年、業種・事故の型別）'!L12</f>
        <v>-1</v>
      </c>
      <c r="M12" s="68">
        <f>'死亡災害（令和４年、業種・事故の型別） '!M12-'死亡災害（令和３年、業種・事故の型別）'!M12</f>
        <v>0</v>
      </c>
      <c r="N12" s="68">
        <f>'死亡災害（令和４年、業種・事故の型別） '!N12-'死亡災害（令和３年、業種・事故の型別）'!N12</f>
        <v>0</v>
      </c>
      <c r="O12" s="68">
        <f>'死亡災害（令和４年、業種・事故の型別） '!O12-'死亡災害（令和３年、業種・事故の型別）'!O12</f>
        <v>-1</v>
      </c>
      <c r="P12" s="68">
        <f>'死亡災害（令和４年、業種・事故の型別） '!P12-'死亡災害（令和３年、業種・事故の型別）'!P12</f>
        <v>0</v>
      </c>
      <c r="Q12" s="68">
        <f>'死亡災害（令和４年、業種・事故の型別） '!Q12-'死亡災害（令和３年、業種・事故の型別）'!Q12</f>
        <v>0</v>
      </c>
      <c r="R12" s="68">
        <f>'死亡災害（令和４年、業種・事故の型別） '!R12-'死亡災害（令和３年、業種・事故の型別）'!R12</f>
        <v>0</v>
      </c>
      <c r="S12" s="68">
        <f>'死亡災害（令和４年、業種・事故の型別） '!S12-'死亡災害（令和３年、業種・事故の型別）'!S12</f>
        <v>-1</v>
      </c>
      <c r="T12" s="68">
        <f>'死亡災害（令和４年、業種・事故の型別） '!T12-'死亡災害（令和３年、業種・事故の型別）'!T12</f>
        <v>-3</v>
      </c>
      <c r="U12" s="68">
        <f>'死亡災害（令和４年、業種・事故の型別） '!U12-'死亡災害（令和３年、業種・事故の型別）'!U12</f>
        <v>0</v>
      </c>
      <c r="V12" s="68">
        <f>'死亡災害（令和４年、業種・事故の型別） '!V12-'死亡災害（令和３年、業種・事故の型別）'!V12</f>
        <v>0</v>
      </c>
      <c r="W12" s="68">
        <f>'死亡災害（令和４年、業種・事故の型別） '!W12-'死亡災害（令和３年、業種・事故の型別）'!W12</f>
        <v>0</v>
      </c>
      <c r="X12" s="79">
        <f>'死亡災害（令和４年、業種・事故の型別） '!X12-'死亡災害（令和３年、業種・事故の型別）'!X12</f>
        <v>-8</v>
      </c>
      <c r="Y12" s="83"/>
      <c r="Z12" s="83"/>
    </row>
    <row r="13" spans="1:26" ht="32.25" customHeight="1" thickBot="1">
      <c r="A13" s="85"/>
      <c r="B13" s="73" t="s">
        <v>184</v>
      </c>
      <c r="C13" s="74">
        <f>'死亡災害（令和４年、業種・事故の型別） '!C13-'死亡災害（令和３年、業種・事故の型別）'!C13</f>
        <v>9</v>
      </c>
      <c r="D13" s="74">
        <f>'死亡災害（令和４年、業種・事故の型別） '!D13-'死亡災害（令和３年、業種・事故の型別）'!D13</f>
        <v>9</v>
      </c>
      <c r="E13" s="74">
        <f>'死亡災害（令和４年、業種・事故の型別） '!E13-'死亡災害（令和３年、業種・事故の型別）'!E13</f>
        <v>1</v>
      </c>
      <c r="F13" s="74">
        <f>'死亡災害（令和４年、業種・事故の型別） '!F13-'死亡災害（令和３年、業種・事故の型別）'!F13</f>
        <v>5</v>
      </c>
      <c r="G13" s="74">
        <f>'死亡災害（令和４年、業種・事故の型別） '!G13-'死亡災害（令和３年、業種・事故の型別）'!G13</f>
        <v>3</v>
      </c>
      <c r="H13" s="74">
        <f>'死亡災害（令和４年、業種・事故の型別） '!H13-'死亡災害（令和３年、業種・事故の型別）'!H13</f>
        <v>-1</v>
      </c>
      <c r="I13" s="74">
        <f>'死亡災害（令和４年、業種・事故の型別） '!I13-'死亡災害（令和３年、業種・事故の型別）'!I13</f>
        <v>-12</v>
      </c>
      <c r="J13" s="74">
        <f>'死亡災害（令和４年、業種・事故の型別） '!J13-'死亡災害（令和３年、業種・事故の型別）'!J13</f>
        <v>2</v>
      </c>
      <c r="K13" s="74">
        <f>'死亡災害（令和４年、業種・事故の型別） '!K13-'死亡災害（令和３年、業種・事故の型別）'!K13</f>
        <v>0</v>
      </c>
      <c r="L13" s="74">
        <f>'死亡災害（令和４年、業種・事故の型別） '!L13-'死亡災害（令和３年、業種・事故の型別）'!L13</f>
        <v>2</v>
      </c>
      <c r="M13" s="74">
        <f>'死亡災害（令和４年、業種・事故の型別） '!M13-'死亡災害（令和３年、業種・事故の型別）'!M13</f>
        <v>6</v>
      </c>
      <c r="N13" s="74">
        <f>'死亡災害（令和４年、業種・事故の型別） '!N13-'死亡災害（令和３年、業種・事故の型別）'!N13</f>
        <v>0</v>
      </c>
      <c r="O13" s="74">
        <f>'死亡災害（令和４年、業種・事故の型別） '!O13-'死亡災害（令和３年、業種・事故の型別）'!O13</f>
        <v>-1</v>
      </c>
      <c r="P13" s="74">
        <f>'死亡災害（令和４年、業種・事故の型別） '!P13-'死亡災害（令和３年、業種・事故の型別）'!P13</f>
        <v>0</v>
      </c>
      <c r="Q13" s="74">
        <f>'死亡災害（令和４年、業種・事故の型別） '!Q13-'死亡災害（令和３年、業種・事故の型別）'!Q13</f>
        <v>0</v>
      </c>
      <c r="R13" s="74">
        <f>'死亡災害（令和４年、業種・事故の型別） '!R13-'死亡災害（令和３年、業種・事故の型別）'!R13</f>
        <v>-2</v>
      </c>
      <c r="S13" s="74">
        <f>'死亡災害（令和４年、業種・事故の型別） '!S13-'死亡災害（令和３年、業種・事故の型別）'!S13</f>
        <v>-7</v>
      </c>
      <c r="T13" s="74">
        <f>'死亡災害（令和４年、業種・事故の型別） '!T13-'死亡災害（令和３年、業種・事故の型別）'!T13</f>
        <v>5</v>
      </c>
      <c r="U13" s="74">
        <f>'死亡災害（令和４年、業種・事故の型別） '!U13-'死亡災害（令和３年、業種・事故の型別）'!U13</f>
        <v>0</v>
      </c>
      <c r="V13" s="74">
        <f>'死亡災害（令和４年、業種・事故の型別） '!V13-'死亡災害（令和３年、業種・事故の型別）'!V13</f>
        <v>-15</v>
      </c>
      <c r="W13" s="74">
        <f>'死亡災害（令和４年、業種・事故の型別） '!W13-'死亡災害（令和３年、業種・事故の型別）'!W13</f>
        <v>0</v>
      </c>
      <c r="X13" s="202">
        <f>'死亡災害（令和４年、業種・事故の型別） '!X13-'死亡災害（令和３年、業種・事故の型別）'!X13</f>
        <v>4</v>
      </c>
      <c r="Y13" s="83"/>
      <c r="Z13" s="83"/>
    </row>
    <row r="14" spans="1:26">
      <c r="B14" s="7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</row>
    <row r="15" spans="1:26" ht="17.25">
      <c r="B15" s="62" t="s">
        <v>209</v>
      </c>
    </row>
    <row r="16" spans="1:26" ht="17.25">
      <c r="B16" s="63"/>
    </row>
    <row r="20" spans="1:26" ht="18.75">
      <c r="B20" s="287" t="s">
        <v>208</v>
      </c>
      <c r="C20" s="287"/>
      <c r="D20" s="287"/>
      <c r="E20" s="287"/>
      <c r="F20" s="287"/>
      <c r="G20" s="287"/>
      <c r="H20" s="287"/>
      <c r="I20" s="287"/>
      <c r="J20" s="287"/>
      <c r="K20" s="287"/>
      <c r="L20" s="287"/>
      <c r="M20" s="287"/>
      <c r="N20" s="287"/>
      <c r="O20" s="287"/>
      <c r="P20" s="287"/>
      <c r="Q20" s="287"/>
      <c r="R20" s="287"/>
      <c r="S20" s="287"/>
      <c r="T20" s="287"/>
      <c r="U20" s="287"/>
      <c r="V20" s="287"/>
      <c r="W20" s="287"/>
      <c r="X20" s="287"/>
    </row>
    <row r="21" spans="1:26" ht="15" thickBot="1">
      <c r="C21" s="92" t="s">
        <v>191</v>
      </c>
      <c r="X21" s="59" t="str">
        <f>'死亡災害(業種別）'!L5</f>
        <v>（令和４年10月７日現在）</v>
      </c>
    </row>
    <row r="22" spans="1:26" ht="137.25">
      <c r="A22" s="81"/>
      <c r="B22" s="87"/>
      <c r="C22" s="77" t="s">
        <v>155</v>
      </c>
      <c r="D22" s="64" t="s">
        <v>156</v>
      </c>
      <c r="E22" s="64" t="s">
        <v>157</v>
      </c>
      <c r="F22" s="64" t="s">
        <v>158</v>
      </c>
      <c r="G22" s="64" t="s">
        <v>159</v>
      </c>
      <c r="H22" s="64" t="s">
        <v>160</v>
      </c>
      <c r="I22" s="64" t="s">
        <v>203</v>
      </c>
      <c r="J22" s="64" t="s">
        <v>161</v>
      </c>
      <c r="K22" s="64" t="s">
        <v>162</v>
      </c>
      <c r="L22" s="64" t="s">
        <v>163</v>
      </c>
      <c r="M22" s="64" t="s">
        <v>164</v>
      </c>
      <c r="N22" s="64" t="s">
        <v>165</v>
      </c>
      <c r="O22" s="64" t="s">
        <v>166</v>
      </c>
      <c r="P22" s="64" t="s">
        <v>167</v>
      </c>
      <c r="Q22" s="64" t="s">
        <v>168</v>
      </c>
      <c r="R22" s="64" t="s">
        <v>169</v>
      </c>
      <c r="S22" s="64" t="s">
        <v>170</v>
      </c>
      <c r="T22" s="64" t="s">
        <v>171</v>
      </c>
      <c r="U22" s="107" t="s">
        <v>204</v>
      </c>
      <c r="V22" s="64" t="s">
        <v>7</v>
      </c>
      <c r="W22" s="64" t="s">
        <v>172</v>
      </c>
      <c r="X22" s="78" t="s">
        <v>58</v>
      </c>
    </row>
    <row r="23" spans="1:26" ht="32.25" customHeight="1">
      <c r="A23" s="277" t="s">
        <v>192</v>
      </c>
      <c r="B23" s="278"/>
      <c r="C23" s="143">
        <f>'死亡災害（令和４年、業種・事故の型別） '!C23-'死亡災害（令和３年、業種・事故の型別）'!C23</f>
        <v>3</v>
      </c>
      <c r="D23" s="143">
        <f>'死亡災害（令和４年、業種・事故の型別） '!D23-'死亡災害（令和３年、業種・事故の型別）'!D23</f>
        <v>4</v>
      </c>
      <c r="E23" s="143">
        <f>'死亡災害（令和４年、業種・事故の型別） '!E23-'死亡災害（令和３年、業種・事故の型別）'!E23</f>
        <v>1</v>
      </c>
      <c r="F23" s="143">
        <f>'死亡災害（令和４年、業種・事故の型別） '!F23-'死亡災害（令和３年、業種・事故の型別）'!F23</f>
        <v>4</v>
      </c>
      <c r="G23" s="143">
        <f>'死亡災害（令和４年、業種・事故の型別） '!G23-'死亡災害（令和３年、業種・事故の型別）'!G23</f>
        <v>1</v>
      </c>
      <c r="H23" s="143">
        <f>'死亡災害（令和４年、業種・事故の型別） '!H23-'死亡災害（令和３年、業種・事故の型別）'!H23</f>
        <v>1</v>
      </c>
      <c r="I23" s="143">
        <f>'死亡災害（令和４年、業種・事故の型別） '!I23-'死亡災害（令和３年、業種・事故の型別）'!I23</f>
        <v>-8</v>
      </c>
      <c r="J23" s="143">
        <f>'死亡災害（令和４年、業種・事故の型別） '!J23-'死亡災害（令和３年、業種・事故の型別）'!J23</f>
        <v>1</v>
      </c>
      <c r="K23" s="143">
        <f>'死亡災害（令和４年、業種・事故の型別） '!K23-'死亡災害（令和３年、業種・事故の型別）'!K23</f>
        <v>0</v>
      </c>
      <c r="L23" s="143">
        <f>'死亡災害（令和４年、業種・事故の型別） '!L23-'死亡災害（令和３年、業種・事故の型別）'!L23</f>
        <v>2</v>
      </c>
      <c r="M23" s="143">
        <f>'死亡災害（令和４年、業種・事故の型別） '!M23-'死亡災害（令和３年、業種・事故の型別）'!M23</f>
        <v>0</v>
      </c>
      <c r="N23" s="143">
        <f>'死亡災害（令和４年、業種・事故の型別） '!N23-'死亡災害（令和３年、業種・事故の型別）'!N23</f>
        <v>0</v>
      </c>
      <c r="O23" s="143">
        <f>'死亡災害（令和４年、業種・事故の型別） '!O23-'死亡災害（令和３年、業種・事故の型別）'!O23</f>
        <v>-1</v>
      </c>
      <c r="P23" s="143">
        <f>'死亡災害（令和４年、業種・事故の型別） '!P23-'死亡災害（令和３年、業種・事故の型別）'!P23</f>
        <v>0</v>
      </c>
      <c r="Q23" s="143">
        <f>'死亡災害（令和４年、業種・事故の型別） '!Q23-'死亡災害（令和３年、業種・事故の型別）'!Q23</f>
        <v>0</v>
      </c>
      <c r="R23" s="143">
        <f>'死亡災害（令和４年、業種・事故の型別） '!R23-'死亡災害（令和３年、業種・事故の型別）'!R23</f>
        <v>-1</v>
      </c>
      <c r="S23" s="143">
        <f>'死亡災害（令和４年、業種・事故の型別） '!S23-'死亡災害（令和３年、業種・事故の型別）'!S23</f>
        <v>2</v>
      </c>
      <c r="T23" s="143">
        <f>'死亡災害（令和４年、業種・事故の型別） '!T23-'死亡災害（令和３年、業種・事故の型別）'!T23</f>
        <v>1</v>
      </c>
      <c r="U23" s="143">
        <f>'死亡災害（令和４年、業種・事故の型別） '!U23-'死亡災害（令和３年、業種・事故の型別）'!U23</f>
        <v>0</v>
      </c>
      <c r="V23" s="143">
        <f>'死亡災害（令和４年、業種・事故の型別） '!V23-'死亡災害（令和３年、業種・事故の型別）'!V23</f>
        <v>0</v>
      </c>
      <c r="W23" s="143">
        <f>'死亡災害（令和４年、業種・事故の型別） '!W23-'死亡災害（令和３年、業種・事故の型別）'!W23</f>
        <v>0</v>
      </c>
      <c r="X23" s="203">
        <f>'死亡災害（令和４年、業種・事故の型別） '!X23-'死亡災害（令和３年、業種・事故の型別）'!X23</f>
        <v>10</v>
      </c>
      <c r="Y23" s="83"/>
      <c r="Z23" s="83"/>
    </row>
    <row r="24" spans="1:26" ht="32.25" customHeight="1">
      <c r="A24" s="84"/>
      <c r="B24" s="95" t="s">
        <v>193</v>
      </c>
      <c r="C24" s="143">
        <f>'死亡災害（令和４年、業種・事故の型別） '!C24-'死亡災害（令和３年、業種・事故の型別）'!C24</f>
        <v>1</v>
      </c>
      <c r="D24" s="143">
        <f>'死亡災害（令和４年、業種・事故の型別） '!D24-'死亡災害（令和３年、業種・事故の型別）'!D24</f>
        <v>2</v>
      </c>
      <c r="E24" s="143">
        <f>'死亡災害（令和４年、業種・事故の型別） '!E24-'死亡災害（令和３年、業種・事故の型別）'!E24</f>
        <v>0</v>
      </c>
      <c r="F24" s="143">
        <f>'死亡災害（令和４年、業種・事故の型別） '!F24-'死亡災害（令和３年、業種・事故の型別）'!F24</f>
        <v>0</v>
      </c>
      <c r="G24" s="143">
        <f>'死亡災害（令和４年、業種・事故の型別） '!G24-'死亡災害（令和３年、業種・事故の型別）'!G24</f>
        <v>0</v>
      </c>
      <c r="H24" s="143">
        <f>'死亡災害（令和４年、業種・事故の型別） '!H24-'死亡災害（令和３年、業種・事故の型別）'!H24</f>
        <v>0</v>
      </c>
      <c r="I24" s="143">
        <f>'死亡災害（令和４年、業種・事故の型別） '!I24-'死亡災害（令和３年、業種・事故の型別）'!I24</f>
        <v>-3</v>
      </c>
      <c r="J24" s="143">
        <f>'死亡災害（令和４年、業種・事故の型別） '!J24-'死亡災害（令和３年、業種・事故の型別）'!J24</f>
        <v>0</v>
      </c>
      <c r="K24" s="143">
        <f>'死亡災害（令和４年、業種・事故の型別） '!K24-'死亡災害（令和３年、業種・事故の型別）'!K24</f>
        <v>0</v>
      </c>
      <c r="L24" s="143">
        <f>'死亡災害（令和４年、業種・事故の型別） '!L24-'死亡災害（令和３年、業種・事故の型別）'!L24</f>
        <v>1</v>
      </c>
      <c r="M24" s="143">
        <f>'死亡災害（令和４年、業種・事故の型別） '!M24-'死亡災害（令和３年、業種・事故の型別）'!M24</f>
        <v>0</v>
      </c>
      <c r="N24" s="143">
        <f>'死亡災害（令和４年、業種・事故の型別） '!N24-'死亡災害（令和３年、業種・事故の型別）'!N24</f>
        <v>0</v>
      </c>
      <c r="O24" s="143">
        <f>'死亡災害（令和４年、業種・事故の型別） '!O24-'死亡災害（令和３年、業種・事故の型別）'!O24</f>
        <v>0</v>
      </c>
      <c r="P24" s="143">
        <f>'死亡災害（令和４年、業種・事故の型別） '!P24-'死亡災害（令和３年、業種・事故の型別）'!P24</f>
        <v>0</v>
      </c>
      <c r="Q24" s="143">
        <f>'死亡災害（令和４年、業種・事故の型別） '!Q24-'死亡災害（令和３年、業種・事故の型別）'!Q24</f>
        <v>0</v>
      </c>
      <c r="R24" s="143">
        <f>'死亡災害（令和４年、業種・事故の型別） '!R24-'死亡災害（令和３年、業種・事故の型別）'!R24</f>
        <v>0</v>
      </c>
      <c r="S24" s="143">
        <f>'死亡災害（令和４年、業種・事故の型別） '!S24-'死亡災害（令和３年、業種・事故の型別）'!S24</f>
        <v>5</v>
      </c>
      <c r="T24" s="143">
        <f>'死亡災害（令和４年、業種・事故の型別） '!T24-'死亡災害（令和３年、業種・事故の型別）'!T24</f>
        <v>0</v>
      </c>
      <c r="U24" s="143">
        <f>'死亡災害（令和４年、業種・事故の型別） '!U24-'死亡災害（令和３年、業種・事故の型別）'!U24</f>
        <v>0</v>
      </c>
      <c r="V24" s="143">
        <f>'死亡災害（令和４年、業種・事故の型別） '!V24-'死亡災害（令和３年、業種・事故の型別）'!V24</f>
        <v>0</v>
      </c>
      <c r="W24" s="143">
        <f>'死亡災害（令和４年、業種・事故の型別） '!W24-'死亡災害（令和３年、業種・事故の型別）'!W24</f>
        <v>0</v>
      </c>
      <c r="X24" s="203">
        <f>'死亡災害（令和４年、業種・事故の型別） '!X24-'死亡災害（令和３年、業種・事故の型別）'!X24</f>
        <v>6</v>
      </c>
      <c r="Y24" s="83"/>
      <c r="Z24" s="83"/>
    </row>
    <row r="25" spans="1:26" ht="32.25" customHeight="1">
      <c r="A25" s="279" t="s">
        <v>194</v>
      </c>
      <c r="B25" s="280"/>
      <c r="C25" s="143">
        <f>'死亡災害（令和４年、業種・事故の型別） '!C25-'死亡災害（令和３年、業種・事故の型別）'!C25</f>
        <v>0</v>
      </c>
      <c r="D25" s="143">
        <f>'死亡災害（令和４年、業種・事故の型別） '!D25-'死亡災害（令和３年、業種・事故の型別）'!D25</f>
        <v>0</v>
      </c>
      <c r="E25" s="143">
        <f>'死亡災害（令和４年、業種・事故の型別） '!E25-'死亡災害（令和３年、業種・事故の型別）'!E25</f>
        <v>0</v>
      </c>
      <c r="F25" s="143">
        <f>'死亡災害（令和４年、業種・事故の型別） '!F25-'死亡災害（令和３年、業種・事故の型別）'!F25</f>
        <v>0</v>
      </c>
      <c r="G25" s="143">
        <f>'死亡災害（令和４年、業種・事故の型別） '!G25-'死亡災害（令和３年、業種・事故の型別）'!G25</f>
        <v>0</v>
      </c>
      <c r="H25" s="143">
        <f>'死亡災害（令和４年、業種・事故の型別） '!H25-'死亡災害（令和３年、業種・事故の型別）'!H25</f>
        <v>0</v>
      </c>
      <c r="I25" s="143">
        <f>'死亡災害（令和４年、業種・事故の型別） '!I25-'死亡災害（令和３年、業種・事故の型別）'!I25</f>
        <v>0</v>
      </c>
      <c r="J25" s="143">
        <f>'死亡災害（令和４年、業種・事故の型別） '!J25-'死亡災害（令和３年、業種・事故の型別）'!J25</f>
        <v>0</v>
      </c>
      <c r="K25" s="143">
        <f>'死亡災害（令和４年、業種・事故の型別） '!K25-'死亡災害（令和３年、業種・事故の型別）'!K25</f>
        <v>0</v>
      </c>
      <c r="L25" s="143">
        <f>'死亡災害（令和４年、業種・事故の型別） '!L25-'死亡災害（令和３年、業種・事故の型別）'!L25</f>
        <v>0</v>
      </c>
      <c r="M25" s="143">
        <f>'死亡災害（令和４年、業種・事故の型別） '!M25-'死亡災害（令和３年、業種・事故の型別）'!M25</f>
        <v>0</v>
      </c>
      <c r="N25" s="143">
        <f>'死亡災害（令和４年、業種・事故の型別） '!N25-'死亡災害（令和３年、業種・事故の型別）'!N25</f>
        <v>0</v>
      </c>
      <c r="O25" s="143">
        <f>'死亡災害（令和４年、業種・事故の型別） '!O25-'死亡災害（令和３年、業種・事故の型別）'!O25</f>
        <v>0</v>
      </c>
      <c r="P25" s="143">
        <f>'死亡災害（令和４年、業種・事故の型別） '!P25-'死亡災害（令和３年、業種・事故の型別）'!P25</f>
        <v>0</v>
      </c>
      <c r="Q25" s="143">
        <f>'死亡災害（令和４年、業種・事故の型別） '!Q25-'死亡災害（令和３年、業種・事故の型別）'!Q25</f>
        <v>0</v>
      </c>
      <c r="R25" s="143">
        <f>'死亡災害（令和４年、業種・事故の型別） '!R25-'死亡災害（令和３年、業種・事故の型別）'!R25</f>
        <v>0</v>
      </c>
      <c r="S25" s="143">
        <f>'死亡災害（令和４年、業種・事故の型別） '!S25-'死亡災害（令和３年、業種・事故の型別）'!S25</f>
        <v>2</v>
      </c>
      <c r="T25" s="143">
        <f>'死亡災害（令和４年、業種・事故の型別） '!T25-'死亡災害（令和３年、業種・事故の型別）'!T25</f>
        <v>0</v>
      </c>
      <c r="U25" s="143">
        <f>'死亡災害（令和４年、業種・事故の型別） '!U25-'死亡災害（令和３年、業種・事故の型別）'!U25</f>
        <v>0</v>
      </c>
      <c r="V25" s="143">
        <f>'死亡災害（令和４年、業種・事故の型別） '!V25-'死亡災害（令和３年、業種・事故の型別）'!V25</f>
        <v>-1</v>
      </c>
      <c r="W25" s="143">
        <f>'死亡災害（令和４年、業種・事故の型別） '!W25-'死亡災害（令和３年、業種・事故の型別）'!W25</f>
        <v>0</v>
      </c>
      <c r="X25" s="203">
        <f>'死亡災害（令和４年、業種・事故の型別） '!X25-'死亡災害（令和３年、業種・事故の型別）'!X25</f>
        <v>1</v>
      </c>
      <c r="Y25" s="83"/>
      <c r="Z25" s="83"/>
    </row>
    <row r="26" spans="1:26" ht="32.25" customHeight="1">
      <c r="A26" s="271" t="s">
        <v>195</v>
      </c>
      <c r="B26" s="272"/>
      <c r="C26" s="143">
        <f>'死亡災害（令和４年、業種・事故の型別） '!C26-'死亡災害（令和３年、業種・事故の型別）'!C26</f>
        <v>0</v>
      </c>
      <c r="D26" s="143">
        <f>'死亡災害（令和４年、業種・事故の型別） '!D26-'死亡災害（令和３年、業種・事故の型別）'!D26</f>
        <v>0</v>
      </c>
      <c r="E26" s="143">
        <f>'死亡災害（令和４年、業種・事故の型別） '!E26-'死亡災害（令和３年、業種・事故の型別）'!E26</f>
        <v>0</v>
      </c>
      <c r="F26" s="143">
        <f>'死亡災害（令和４年、業種・事故の型別） '!F26-'死亡災害（令和３年、業種・事故の型別）'!F26</f>
        <v>0</v>
      </c>
      <c r="G26" s="143">
        <f>'死亡災害（令和４年、業種・事故の型別） '!G26-'死亡災害（令和３年、業種・事故の型別）'!G26</f>
        <v>0</v>
      </c>
      <c r="H26" s="143">
        <f>'死亡災害（令和４年、業種・事故の型別） '!H26-'死亡災害（令和３年、業種・事故の型別）'!H26</f>
        <v>0</v>
      </c>
      <c r="I26" s="143">
        <f>'死亡災害（令和４年、業種・事故の型別） '!I26-'死亡災害（令和３年、業種・事故の型別）'!I26</f>
        <v>0</v>
      </c>
      <c r="J26" s="143">
        <f>'死亡災害（令和４年、業種・事故の型別） '!J26-'死亡災害（令和３年、業種・事故の型別）'!J26</f>
        <v>0</v>
      </c>
      <c r="K26" s="143">
        <f>'死亡災害（令和４年、業種・事故の型別） '!K26-'死亡災害（令和３年、業種・事故の型別）'!K26</f>
        <v>0</v>
      </c>
      <c r="L26" s="143">
        <f>'死亡災害（令和４年、業種・事故の型別） '!L26-'死亡災害（令和３年、業種・事故の型別）'!L26</f>
        <v>0</v>
      </c>
      <c r="M26" s="143">
        <f>'死亡災害（令和４年、業種・事故の型別） '!M26-'死亡災害（令和３年、業種・事故の型別）'!M26</f>
        <v>0</v>
      </c>
      <c r="N26" s="143">
        <f>'死亡災害（令和４年、業種・事故の型別） '!N26-'死亡災害（令和３年、業種・事故の型別）'!N26</f>
        <v>0</v>
      </c>
      <c r="O26" s="143">
        <f>'死亡災害（令和４年、業種・事故の型別） '!O26-'死亡災害（令和３年、業種・事故の型別）'!O26</f>
        <v>0</v>
      </c>
      <c r="P26" s="143">
        <f>'死亡災害（令和４年、業種・事故の型別） '!P26-'死亡災害（令和３年、業種・事故の型別）'!P26</f>
        <v>0</v>
      </c>
      <c r="Q26" s="143">
        <f>'死亡災害（令和４年、業種・事故の型別） '!Q26-'死亡災害（令和３年、業種・事故の型別）'!Q26</f>
        <v>0</v>
      </c>
      <c r="R26" s="143">
        <f>'死亡災害（令和４年、業種・事故の型別） '!R26-'死亡災害（令和３年、業種・事故の型別）'!R26</f>
        <v>0</v>
      </c>
      <c r="S26" s="143">
        <f>'死亡災害（令和４年、業種・事故の型別） '!S26-'死亡災害（令和３年、業種・事故の型別）'!S26</f>
        <v>-1</v>
      </c>
      <c r="T26" s="143">
        <f>'死亡災害（令和４年、業種・事故の型別） '!T26-'死亡災害（令和３年、業種・事故の型別）'!T26</f>
        <v>0</v>
      </c>
      <c r="U26" s="143">
        <f>'死亡災害（令和４年、業種・事故の型別） '!U26-'死亡災害（令和３年、業種・事故の型別）'!U26</f>
        <v>0</v>
      </c>
      <c r="V26" s="143">
        <f>'死亡災害（令和４年、業種・事故の型別） '!V26-'死亡災害（令和３年、業種・事故の型別）'!V26</f>
        <v>0</v>
      </c>
      <c r="W26" s="143">
        <f>'死亡災害（令和４年、業種・事故の型別） '!W26-'死亡災害（令和３年、業種・事故の型別）'!W26</f>
        <v>0</v>
      </c>
      <c r="X26" s="203">
        <f>'死亡災害（令和４年、業種・事故の型別） '!X26-'死亡災害（令和３年、業種・事故の型別）'!X26</f>
        <v>-1</v>
      </c>
      <c r="Y26" s="83"/>
      <c r="Z26" s="83"/>
    </row>
    <row r="27" spans="1:26" ht="32.25" customHeight="1">
      <c r="A27" s="271" t="s">
        <v>178</v>
      </c>
      <c r="B27" s="272"/>
      <c r="C27" s="143">
        <f>'死亡災害（令和４年、業種・事故の型別） '!C27-'死亡災害（令和３年、業種・事故の型別）'!C27</f>
        <v>0</v>
      </c>
      <c r="D27" s="143">
        <f>'死亡災害（令和４年、業種・事故の型別） '!D27-'死亡災害（令和３年、業種・事故の型別）'!D27</f>
        <v>0</v>
      </c>
      <c r="E27" s="143">
        <f>'死亡災害（令和４年、業種・事故の型別） '!E27-'死亡災害（令和３年、業種・事故の型別）'!E27</f>
        <v>0</v>
      </c>
      <c r="F27" s="143">
        <f>'死亡災害（令和４年、業種・事故の型別） '!F27-'死亡災害（令和３年、業種・事故の型別）'!F27</f>
        <v>0</v>
      </c>
      <c r="G27" s="143">
        <f>'死亡災害（令和４年、業種・事故の型別） '!G27-'死亡災害（令和３年、業種・事故の型別）'!G27</f>
        <v>0</v>
      </c>
      <c r="H27" s="143">
        <f>'死亡災害（令和４年、業種・事故の型別） '!H27-'死亡災害（令和３年、業種・事故の型別）'!H27</f>
        <v>0</v>
      </c>
      <c r="I27" s="143">
        <f>'死亡災害（令和４年、業種・事故の型別） '!I27-'死亡災害（令和３年、業種・事故の型別）'!I27</f>
        <v>2</v>
      </c>
      <c r="J27" s="143">
        <f>'死亡災害（令和４年、業種・事故の型別） '!J27-'死亡災害（令和３年、業種・事故の型別）'!J27</f>
        <v>0</v>
      </c>
      <c r="K27" s="143">
        <f>'死亡災害（令和４年、業種・事故の型別） '!K27-'死亡災害（令和３年、業種・事故の型別）'!K27</f>
        <v>0</v>
      </c>
      <c r="L27" s="143">
        <f>'死亡災害（令和４年、業種・事故の型別） '!L27-'死亡災害（令和３年、業種・事故の型別）'!L27</f>
        <v>0</v>
      </c>
      <c r="M27" s="143">
        <f>'死亡災害（令和４年、業種・事故の型別） '!M27-'死亡災害（令和３年、業種・事故の型別）'!M27</f>
        <v>0</v>
      </c>
      <c r="N27" s="143">
        <f>'死亡災害（令和４年、業種・事故の型別） '!N27-'死亡災害（令和３年、業種・事故の型別）'!N27</f>
        <v>0</v>
      </c>
      <c r="O27" s="143">
        <f>'死亡災害（令和４年、業種・事故の型別） '!O27-'死亡災害（令和３年、業種・事故の型別）'!O27</f>
        <v>0</v>
      </c>
      <c r="P27" s="143">
        <f>'死亡災害（令和４年、業種・事故の型別） '!P27-'死亡災害（令和３年、業種・事故の型別）'!P27</f>
        <v>0</v>
      </c>
      <c r="Q27" s="143">
        <f>'死亡災害（令和４年、業種・事故の型別） '!Q27-'死亡災害（令和３年、業種・事故の型別）'!Q27</f>
        <v>0</v>
      </c>
      <c r="R27" s="143">
        <f>'死亡災害（令和４年、業種・事故の型別） '!R27-'死亡災害（令和３年、業種・事故の型別）'!R27</f>
        <v>0</v>
      </c>
      <c r="S27" s="143">
        <f>'死亡災害（令和４年、業種・事故の型別） '!S27-'死亡災害（令和３年、業種・事故の型別）'!S27</f>
        <v>-1</v>
      </c>
      <c r="T27" s="143">
        <f>'死亡災害（令和４年、業種・事故の型別） '!T27-'死亡災害（令和３年、業種・事故の型別）'!T27</f>
        <v>0</v>
      </c>
      <c r="U27" s="143">
        <f>'死亡災害（令和４年、業種・事故の型別） '!U27-'死亡災害（令和３年、業種・事故の型別）'!U27</f>
        <v>0</v>
      </c>
      <c r="V27" s="143">
        <f>'死亡災害（令和４年、業種・事故の型別） '!V27-'死亡災害（令和３年、業種・事故の型別）'!V27</f>
        <v>-13</v>
      </c>
      <c r="W27" s="143">
        <f>'死亡災害（令和４年、業種・事故の型別） '!W27-'死亡災害（令和３年、業種・事故の型別）'!W27</f>
        <v>0</v>
      </c>
      <c r="X27" s="203">
        <f>'死亡災害（令和４年、業種・事故の型別） '!X27-'死亡災害（令和３年、業種・事故の型別）'!X27</f>
        <v>-12</v>
      </c>
      <c r="Y27" s="83"/>
      <c r="Z27" s="83"/>
    </row>
    <row r="28" spans="1:26" ht="32.25" customHeight="1">
      <c r="A28" s="94"/>
      <c r="B28" s="96" t="s">
        <v>196</v>
      </c>
      <c r="C28" s="143">
        <f>'死亡災害（令和４年、業種・事故の型別） '!C28-'死亡災害（令和３年、業種・事故の型別）'!C28</f>
        <v>0</v>
      </c>
      <c r="D28" s="143">
        <f>'死亡災害（令和４年、業種・事故の型別） '!D28-'死亡災害（令和３年、業種・事故の型別）'!D28</f>
        <v>0</v>
      </c>
      <c r="E28" s="143">
        <f>'死亡災害（令和４年、業種・事故の型別） '!E28-'死亡災害（令和３年、業種・事故の型別）'!E28</f>
        <v>0</v>
      </c>
      <c r="F28" s="143">
        <f>'死亡災害（令和４年、業種・事故の型別） '!F28-'死亡災害（令和３年、業種・事故の型別）'!F28</f>
        <v>0</v>
      </c>
      <c r="G28" s="143">
        <f>'死亡災害（令和４年、業種・事故の型別） '!G28-'死亡災害（令和３年、業種・事故の型別）'!G28</f>
        <v>0</v>
      </c>
      <c r="H28" s="143">
        <f>'死亡災害（令和４年、業種・事故の型別） '!H28-'死亡災害（令和３年、業種・事故の型別）'!H28</f>
        <v>0</v>
      </c>
      <c r="I28" s="143">
        <f>'死亡災害（令和４年、業種・事故の型別） '!I28-'死亡災害（令和３年、業種・事故の型別）'!I28</f>
        <v>2</v>
      </c>
      <c r="J28" s="143">
        <f>'死亡災害（令和４年、業種・事故の型別） '!J28-'死亡災害（令和３年、業種・事故の型別）'!J28</f>
        <v>0</v>
      </c>
      <c r="K28" s="143">
        <f>'死亡災害（令和４年、業種・事故の型別） '!K28-'死亡災害（令和３年、業種・事故の型別）'!K28</f>
        <v>0</v>
      </c>
      <c r="L28" s="143">
        <f>'死亡災害（令和４年、業種・事故の型別） '!L28-'死亡災害（令和３年、業種・事故の型別）'!L28</f>
        <v>0</v>
      </c>
      <c r="M28" s="143">
        <f>'死亡災害（令和４年、業種・事故の型別） '!M28-'死亡災害（令和３年、業種・事故の型別）'!M28</f>
        <v>0</v>
      </c>
      <c r="N28" s="143">
        <f>'死亡災害（令和４年、業種・事故の型別） '!N28-'死亡災害（令和３年、業種・事故の型別）'!N28</f>
        <v>0</v>
      </c>
      <c r="O28" s="143">
        <f>'死亡災害（令和４年、業種・事故の型別） '!O28-'死亡災害（令和３年、業種・事故の型別）'!O28</f>
        <v>0</v>
      </c>
      <c r="P28" s="143">
        <f>'死亡災害（令和４年、業種・事故の型別） '!P28-'死亡災害（令和３年、業種・事故の型別）'!P28</f>
        <v>0</v>
      </c>
      <c r="Q28" s="143">
        <f>'死亡災害（令和４年、業種・事故の型別） '!Q28-'死亡災害（令和３年、業種・事故の型別）'!Q28</f>
        <v>0</v>
      </c>
      <c r="R28" s="143">
        <f>'死亡災害（令和４年、業種・事故の型別） '!R28-'死亡災害（令和３年、業種・事故の型別）'!R28</f>
        <v>0</v>
      </c>
      <c r="S28" s="143">
        <f>'死亡災害（令和４年、業種・事故の型別） '!S28-'死亡災害（令和３年、業種・事故の型別）'!S28</f>
        <v>-1</v>
      </c>
      <c r="T28" s="143">
        <f>'死亡災害（令和４年、業種・事故の型別） '!T28-'死亡災害（令和３年、業種・事故の型別）'!T28</f>
        <v>0</v>
      </c>
      <c r="U28" s="143">
        <f>'死亡災害（令和４年、業種・事故の型別） '!U28-'死亡災害（令和３年、業種・事故の型別）'!U28</f>
        <v>0</v>
      </c>
      <c r="V28" s="143">
        <f>'死亡災害（令和４年、業種・事故の型別） '!V28-'死亡災害（令和３年、業種・事故の型別）'!V28</f>
        <v>-12</v>
      </c>
      <c r="W28" s="143">
        <f>'死亡災害（令和４年、業種・事故の型別） '!W28-'死亡災害（令和３年、業種・事故の型別）'!W28</f>
        <v>0</v>
      </c>
      <c r="X28" s="203">
        <f>'死亡災害（令和４年、業種・事故の型別） '!X28-'死亡災害（令和３年、業種・事故の型別）'!X28</f>
        <v>-11</v>
      </c>
      <c r="Y28" s="83"/>
      <c r="Z28" s="83"/>
    </row>
    <row r="29" spans="1:26" ht="33" customHeight="1">
      <c r="A29" s="271" t="s">
        <v>197</v>
      </c>
      <c r="B29" s="272"/>
      <c r="C29" s="143">
        <f>'死亡災害（令和４年、業種・事故の型別） '!C29-'死亡災害（令和３年、業種・事故の型別）'!C29</f>
        <v>-3</v>
      </c>
      <c r="D29" s="143">
        <f>'死亡災害（令和４年、業種・事故の型別） '!D29-'死亡災害（令和３年、業種・事故の型別）'!D29</f>
        <v>-2</v>
      </c>
      <c r="E29" s="143">
        <f>'死亡災害（令和４年、業種・事故の型別） '!E29-'死亡災害（令和３年、業種・事故の型別）'!E29</f>
        <v>0</v>
      </c>
      <c r="F29" s="143">
        <f>'死亡災害（令和４年、業種・事故の型別） '!F29-'死亡災害（令和３年、業種・事故の型別）'!F29</f>
        <v>-1</v>
      </c>
      <c r="G29" s="143">
        <f>'死亡災害（令和４年、業種・事故の型別） '!G29-'死亡災害（令和３年、業種・事故の型別）'!G29</f>
        <v>1</v>
      </c>
      <c r="H29" s="143">
        <f>'死亡災害（令和４年、業種・事故の型別） '!H29-'死亡災害（令和３年、業種・事故の型別）'!H29</f>
        <v>1</v>
      </c>
      <c r="I29" s="143">
        <f>'死亡災害（令和４年、業種・事故の型別） '!I29-'死亡災害（令和３年、業種・事故の型別）'!I29</f>
        <v>0</v>
      </c>
      <c r="J29" s="143">
        <f>'死亡災害（令和４年、業種・事故の型別） '!J29-'死亡災害（令和３年、業種・事故の型別）'!J29</f>
        <v>0</v>
      </c>
      <c r="K29" s="143">
        <f>'死亡災害（令和４年、業種・事故の型別） '!K29-'死亡災害（令和３年、業種・事故の型別）'!K29</f>
        <v>0</v>
      </c>
      <c r="L29" s="143">
        <f>'死亡災害（令和４年、業種・事故の型別） '!L29-'死亡災害（令和３年、業種・事故の型別）'!L29</f>
        <v>0</v>
      </c>
      <c r="M29" s="143">
        <f>'死亡災害（令和４年、業種・事故の型別） '!M29-'死亡災害（令和３年、業種・事故の型別）'!M29</f>
        <v>0</v>
      </c>
      <c r="N29" s="143">
        <f>'死亡災害（令和４年、業種・事故の型別） '!N29-'死亡災害（令和３年、業種・事故の型別）'!N29</f>
        <v>0</v>
      </c>
      <c r="O29" s="143">
        <f>'死亡災害（令和４年、業種・事故の型別） '!O29-'死亡災害（令和３年、業種・事故の型別）'!O29</f>
        <v>0</v>
      </c>
      <c r="P29" s="143">
        <f>'死亡災害（令和４年、業種・事故の型別） '!P29-'死亡災害（令和３年、業種・事故の型別）'!P29</f>
        <v>0</v>
      </c>
      <c r="Q29" s="143">
        <f>'死亡災害（令和４年、業種・事故の型別） '!Q29-'死亡災害（令和３年、業種・事故の型別）'!Q29</f>
        <v>0</v>
      </c>
      <c r="R29" s="143">
        <f>'死亡災害（令和４年、業種・事故の型別） '!R29-'死亡災害（令和３年、業種・事故の型別）'!R29</f>
        <v>0</v>
      </c>
      <c r="S29" s="143">
        <f>'死亡災害（令和４年、業種・事故の型別） '!S29-'死亡災害（令和３年、業種・事故の型別）'!S29</f>
        <v>-2</v>
      </c>
      <c r="T29" s="143">
        <f>'死亡災害（令和４年、業種・事故の型別） '!T29-'死亡災害（令和３年、業種・事故の型別）'!T29</f>
        <v>0</v>
      </c>
      <c r="U29" s="143">
        <f>'死亡災害（令和４年、業種・事故の型別） '!U29-'死亡災害（令和３年、業種・事故の型別）'!U29</f>
        <v>0</v>
      </c>
      <c r="V29" s="143">
        <f>'死亡災害（令和４年、業種・事故の型別） '!V29-'死亡災害（令和３年、業種・事故の型別）'!V29</f>
        <v>1</v>
      </c>
      <c r="W29" s="143">
        <f>'死亡災害（令和４年、業種・事故の型別） '!W29-'死亡災害（令和３年、業種・事故の型別）'!W29</f>
        <v>0</v>
      </c>
      <c r="X29" s="203">
        <f>'死亡災害（令和４年、業種・事故の型別） '!X29-'死亡災害（令和３年、業種・事故の型別）'!X29</f>
        <v>-5</v>
      </c>
      <c r="Y29" s="83"/>
      <c r="Z29" s="83"/>
    </row>
    <row r="30" spans="1:26" ht="32.25" customHeight="1">
      <c r="A30" s="84"/>
      <c r="B30" s="95" t="s">
        <v>198</v>
      </c>
      <c r="C30" s="143">
        <f>'死亡災害（令和４年、業種・事故の型別） '!C30-'死亡災害（令和３年、業種・事故の型別）'!C30</f>
        <v>1</v>
      </c>
      <c r="D30" s="143">
        <f>'死亡災害（令和４年、業種・事故の型別） '!D30-'死亡災害（令和３年、業種・事故の型別）'!D30</f>
        <v>-1</v>
      </c>
      <c r="E30" s="143">
        <f>'死亡災害（令和４年、業種・事故の型別） '!E30-'死亡災害（令和３年、業種・事故の型別）'!E30</f>
        <v>0</v>
      </c>
      <c r="F30" s="143">
        <f>'死亡災害（令和４年、業種・事故の型別） '!F30-'死亡災害（令和３年、業種・事故の型別）'!F30</f>
        <v>0</v>
      </c>
      <c r="G30" s="143">
        <f>'死亡災害（令和４年、業種・事故の型別） '!G30-'死亡災害（令和３年、業種・事故の型別）'!G30</f>
        <v>0</v>
      </c>
      <c r="H30" s="143">
        <f>'死亡災害（令和４年、業種・事故の型別） '!H30-'死亡災害（令和３年、業種・事故の型別）'!H30</f>
        <v>0</v>
      </c>
      <c r="I30" s="143">
        <f>'死亡災害（令和４年、業種・事故の型別） '!I30-'死亡災害（令和３年、業種・事故の型別）'!I30</f>
        <v>-1</v>
      </c>
      <c r="J30" s="143">
        <f>'死亡災害（令和４年、業種・事故の型別） '!J30-'死亡災害（令和３年、業種・事故の型別）'!J30</f>
        <v>0</v>
      </c>
      <c r="K30" s="143">
        <f>'死亡災害（令和４年、業種・事故の型別） '!K30-'死亡災害（令和３年、業種・事故の型別）'!K30</f>
        <v>0</v>
      </c>
      <c r="L30" s="143">
        <f>'死亡災害（令和４年、業種・事故の型別） '!L30-'死亡災害（令和３年、業種・事故の型別）'!L30</f>
        <v>0</v>
      </c>
      <c r="M30" s="143">
        <f>'死亡災害（令和４年、業種・事故の型別） '!M30-'死亡災害（令和３年、業種・事故の型別）'!M30</f>
        <v>0</v>
      </c>
      <c r="N30" s="143">
        <f>'死亡災害（令和４年、業種・事故の型別） '!N30-'死亡災害（令和３年、業種・事故の型別）'!N30</f>
        <v>0</v>
      </c>
      <c r="O30" s="143">
        <f>'死亡災害（令和４年、業種・事故の型別） '!O30-'死亡災害（令和３年、業種・事故の型別）'!O30</f>
        <v>0</v>
      </c>
      <c r="P30" s="143">
        <f>'死亡災害（令和４年、業種・事故の型別） '!P30-'死亡災害（令和３年、業種・事故の型別）'!P30</f>
        <v>0</v>
      </c>
      <c r="Q30" s="143">
        <f>'死亡災害（令和４年、業種・事故の型別） '!Q30-'死亡災害（令和３年、業種・事故の型別）'!Q30</f>
        <v>0</v>
      </c>
      <c r="R30" s="143">
        <f>'死亡災害（令和４年、業種・事故の型別） '!R30-'死亡災害（令和３年、業種・事故の型別）'!R30</f>
        <v>0</v>
      </c>
      <c r="S30" s="143">
        <f>'死亡災害（令和４年、業種・事故の型別） '!S30-'死亡災害（令和３年、業種・事故の型別）'!S30</f>
        <v>-1</v>
      </c>
      <c r="T30" s="143">
        <f>'死亡災害（令和４年、業種・事故の型別） '!T30-'死亡災害（令和３年、業種・事故の型別）'!T30</f>
        <v>0</v>
      </c>
      <c r="U30" s="143">
        <f>'死亡災害（令和４年、業種・事故の型別） '!U30-'死亡災害（令和３年、業種・事故の型別）'!U30</f>
        <v>0</v>
      </c>
      <c r="V30" s="143">
        <f>'死亡災害（令和４年、業種・事故の型別） '!V30-'死亡災害（令和３年、業種・事故の型別）'!V30</f>
        <v>0</v>
      </c>
      <c r="W30" s="143">
        <f>'死亡災害（令和４年、業種・事故の型別） '!W30-'死亡災害（令和３年、業種・事故の型別）'!W30</f>
        <v>0</v>
      </c>
      <c r="X30" s="203">
        <f>'死亡災害（令和４年、業種・事故の型別） '!X30-'死亡災害（令和３年、業種・事故の型別）'!X30</f>
        <v>-2</v>
      </c>
      <c r="Y30" s="83"/>
      <c r="Z30" s="83"/>
    </row>
    <row r="31" spans="1:26" ht="32.25" customHeight="1">
      <c r="A31" s="281" t="s">
        <v>14</v>
      </c>
      <c r="B31" s="282"/>
      <c r="C31" s="143">
        <f>'死亡災害（令和４年、業種・事故の型別） '!C31-'死亡災害（令和３年、業種・事故の型別）'!C31</f>
        <v>2</v>
      </c>
      <c r="D31" s="143">
        <f>'死亡災害（令和４年、業種・事故の型別） '!D31-'死亡災害（令和３年、業種・事故の型別）'!D31</f>
        <v>0</v>
      </c>
      <c r="E31" s="143">
        <f>'死亡災害（令和４年、業種・事故の型別） '!E31-'死亡災害（令和３年、業種・事故の型別）'!E31</f>
        <v>0</v>
      </c>
      <c r="F31" s="143">
        <f>'死亡災害（令和４年、業種・事故の型別） '!F31-'死亡災害（令和３年、業種・事故の型別）'!F31</f>
        <v>1</v>
      </c>
      <c r="G31" s="143">
        <f>'死亡災害（令和４年、業種・事故の型別） '!G31-'死亡災害（令和３年、業種・事故の型別）'!G31</f>
        <v>1</v>
      </c>
      <c r="H31" s="143">
        <f>'死亡災害（令和４年、業種・事故の型別） '!H31-'死亡災害（令和３年、業種・事故の型別）'!H31</f>
        <v>0</v>
      </c>
      <c r="I31" s="143">
        <f>'死亡災害（令和４年、業種・事故の型別） '!I31-'死亡災害（令和３年、業種・事故の型別）'!I31</f>
        <v>-3</v>
      </c>
      <c r="J31" s="143">
        <f>'死亡災害（令和４年、業種・事故の型別） '!J31-'死亡災害（令和３年、業種・事故の型別）'!J31</f>
        <v>1</v>
      </c>
      <c r="K31" s="143">
        <f>'死亡災害（令和４年、業種・事故の型別） '!K31-'死亡災害（令和３年、業種・事故の型別）'!K31</f>
        <v>0</v>
      </c>
      <c r="L31" s="143">
        <f>'死亡災害（令和４年、業種・事故の型別） '!L31-'死亡災害（令和３年、業種・事故の型別）'!L31</f>
        <v>0</v>
      </c>
      <c r="M31" s="143">
        <f>'死亡災害（令和４年、業種・事故の型別） '!M31-'死亡災害（令和３年、業種・事故の型別）'!M31</f>
        <v>2</v>
      </c>
      <c r="N31" s="143">
        <f>'死亡災害（令和４年、業種・事故の型別） '!N31-'死亡災害（令和３年、業種・事故の型別）'!N31</f>
        <v>1</v>
      </c>
      <c r="O31" s="143">
        <f>'死亡災害（令和４年、業種・事故の型別） '!O31-'死亡災害（令和３年、業種・事故の型別）'!O31</f>
        <v>0</v>
      </c>
      <c r="P31" s="143">
        <f>'死亡災害（令和４年、業種・事故の型別） '!P31-'死亡災害（令和３年、業種・事故の型別）'!P31</f>
        <v>0</v>
      </c>
      <c r="Q31" s="143">
        <f>'死亡災害（令和４年、業種・事故の型別） '!Q31-'死亡災害（令和３年、業種・事故の型別）'!Q31</f>
        <v>0</v>
      </c>
      <c r="R31" s="143">
        <f>'死亡災害（令和４年、業種・事故の型別） '!R31-'死亡災害（令和３年、業種・事故の型別）'!R31</f>
        <v>-1</v>
      </c>
      <c r="S31" s="143">
        <f>'死亡災害（令和４年、業種・事故の型別） '!S31-'死亡災害（令和３年、業種・事故の型別）'!S31</f>
        <v>-1</v>
      </c>
      <c r="T31" s="143">
        <f>'死亡災害（令和４年、業種・事故の型別） '!T31-'死亡災害（令和３年、業種・事故の型別）'!T31</f>
        <v>0</v>
      </c>
      <c r="U31" s="143">
        <f>'死亡災害（令和４年、業種・事故の型別） '!U31-'死亡災害（令和３年、業種・事故の型別）'!U31</f>
        <v>0</v>
      </c>
      <c r="V31" s="143">
        <f>'死亡災害（令和４年、業種・事故の型別） '!V31-'死亡災害（令和３年、業種・事故の型別）'!V31</f>
        <v>-3</v>
      </c>
      <c r="W31" s="143">
        <f>'死亡災害（令和４年、業種・事故の型別） '!W31-'死亡災害（令和３年、業種・事故の型別）'!W31</f>
        <v>-1</v>
      </c>
      <c r="X31" s="203">
        <f>'死亡災害（令和４年、業種・事故の型別） '!X31-'死亡災害（令和３年、業種・事故の型別）'!X31</f>
        <v>-1</v>
      </c>
      <c r="Y31" s="83"/>
      <c r="Z31" s="83"/>
    </row>
    <row r="32" spans="1:26" ht="32.25" customHeight="1">
      <c r="A32" s="283" t="s">
        <v>179</v>
      </c>
      <c r="B32" s="284"/>
      <c r="C32" s="143">
        <f>'死亡災害（令和４年、業種・事故の型別） '!C32-'死亡災害（令和３年、業種・事故の型別）'!C32</f>
        <v>3</v>
      </c>
      <c r="D32" s="143">
        <f>'死亡災害（令和４年、業種・事故の型別） '!D32-'死亡災害（令和３年、業種・事故の型別）'!D32</f>
        <v>1</v>
      </c>
      <c r="E32" s="143">
        <f>'死亡災害（令和４年、業種・事故の型別） '!E32-'死亡災害（令和３年、業種・事故の型別）'!E32</f>
        <v>0</v>
      </c>
      <c r="F32" s="143">
        <f>'死亡災害（令和４年、業種・事故の型別） '!F32-'死亡災害（令和３年、業種・事故の型別）'!F32</f>
        <v>0</v>
      </c>
      <c r="G32" s="143">
        <f>'死亡災害（令和４年、業種・事故の型別） '!G32-'死亡災害（令和３年、業種・事故の型別）'!G32</f>
        <v>0</v>
      </c>
      <c r="H32" s="143">
        <f>'死亡災害（令和４年、業種・事故の型別） '!H32-'死亡災害（令和３年、業種・事故の型別）'!H32</f>
        <v>-1</v>
      </c>
      <c r="I32" s="143">
        <f>'死亡災害（令和４年、業種・事故の型別） '!I32-'死亡災害（令和３年、業種・事故の型別）'!I32</f>
        <v>-3</v>
      </c>
      <c r="J32" s="143">
        <f>'死亡災害（令和４年、業種・事故の型別） '!J32-'死亡災害（令和３年、業種・事故の型別）'!J32</f>
        <v>0</v>
      </c>
      <c r="K32" s="143">
        <f>'死亡災害（令和４年、業種・事故の型別） '!K32-'死亡災害（令和３年、業種・事故の型別）'!K32</f>
        <v>0</v>
      </c>
      <c r="L32" s="143">
        <f>'死亡災害（令和４年、業種・事故の型別） '!L32-'死亡災害（令和３年、業種・事故の型別）'!L32</f>
        <v>0</v>
      </c>
      <c r="M32" s="143">
        <f>'死亡災害（令和４年、業種・事故の型別） '!M32-'死亡災害（令和３年、業種・事故の型別）'!M32</f>
        <v>4</v>
      </c>
      <c r="N32" s="143">
        <f>'死亡災害（令和４年、業種・事故の型別） '!N32-'死亡災害（令和３年、業種・事故の型別）'!N32</f>
        <v>0</v>
      </c>
      <c r="O32" s="143">
        <f>'死亡災害（令和４年、業種・事故の型別） '!O32-'死亡災害（令和３年、業種・事故の型別）'!O32</f>
        <v>0</v>
      </c>
      <c r="P32" s="143">
        <f>'死亡災害（令和４年、業種・事故の型別） '!P32-'死亡災害（令和３年、業種・事故の型別）'!P32</f>
        <v>0</v>
      </c>
      <c r="Q32" s="143">
        <f>'死亡災害（令和４年、業種・事故の型別） '!Q32-'死亡災害（令和３年、業種・事故の型別）'!Q32</f>
        <v>0</v>
      </c>
      <c r="R32" s="143">
        <f>'死亡災害（令和４年、業種・事故の型別） '!R32-'死亡災害（令和３年、業種・事故の型別）'!R32</f>
        <v>0</v>
      </c>
      <c r="S32" s="143">
        <f>'死亡災害（令和４年、業種・事故の型別） '!S32-'死亡災害（令和３年、業種・事故の型別）'!S32</f>
        <v>-4</v>
      </c>
      <c r="T32" s="143">
        <f>'死亡災害（令和４年、業種・事故の型別） '!T32-'死亡災害（令和３年、業種・事故の型別）'!T32</f>
        <v>0</v>
      </c>
      <c r="U32" s="143">
        <f>'死亡災害（令和４年、業種・事故の型別） '!U32-'死亡災害（令和３年、業種・事故の型別）'!U32</f>
        <v>0</v>
      </c>
      <c r="V32" s="143">
        <f>'死亡災害（令和４年、業種・事故の型別） '!V32-'死亡災害（令和３年、業種・事故の型別）'!V32</f>
        <v>0</v>
      </c>
      <c r="W32" s="143">
        <f>'死亡災害（令和４年、業種・事故の型別） '!W32-'死亡災害（令和３年、業種・事故の型別）'!W32</f>
        <v>1</v>
      </c>
      <c r="X32" s="203">
        <f>'死亡災害（令和４年、業種・事故の型別） '!X32-'死亡災害（令和３年、業種・事故の型別）'!X32</f>
        <v>1</v>
      </c>
      <c r="Y32" s="83"/>
      <c r="Z32" s="83"/>
    </row>
    <row r="33" spans="1:26" ht="32.25" customHeight="1" thickBot="1">
      <c r="A33" s="285" t="s">
        <v>7</v>
      </c>
      <c r="B33" s="286"/>
      <c r="C33" s="144">
        <f>'死亡災害（令和４年、業種・事故の型別） '!C33-'死亡災害（令和３年、業種・事故の型別）'!C33</f>
        <v>4</v>
      </c>
      <c r="D33" s="144">
        <f>'死亡災害（令和４年、業種・事故の型別） '!D33-'死亡災害（令和３年、業種・事故の型別）'!D33</f>
        <v>6</v>
      </c>
      <c r="E33" s="144">
        <f>'死亡災害（令和４年、業種・事故の型別） '!E33-'死亡災害（令和３年、業種・事故の型別）'!E33</f>
        <v>0</v>
      </c>
      <c r="F33" s="144">
        <f>'死亡災害（令和４年、業種・事故の型別） '!F33-'死亡災害（令和３年、業種・事故の型別）'!F33</f>
        <v>1</v>
      </c>
      <c r="G33" s="144">
        <f>'死亡災害（令和４年、業種・事故の型別） '!G33-'死亡災害（令和３年、業種・事故の型別）'!G33</f>
        <v>0</v>
      </c>
      <c r="H33" s="144">
        <f>'死亡災害（令和４年、業種・事故の型別） '!H33-'死亡災害（令和３年、業種・事故の型別）'!H33</f>
        <v>-2</v>
      </c>
      <c r="I33" s="144">
        <f>'死亡災害（令和４年、業種・事故の型別） '!I33-'死亡災害（令和３年、業種・事故の型別）'!I33</f>
        <v>0</v>
      </c>
      <c r="J33" s="144">
        <f>'死亡災害（令和４年、業種・事故の型別） '!J33-'死亡災害（令和３年、業種・事故の型別）'!J33</f>
        <v>0</v>
      </c>
      <c r="K33" s="144">
        <f>'死亡災害（令和４年、業種・事故の型別） '!K33-'死亡災害（令和３年、業種・事故の型別）'!K33</f>
        <v>0</v>
      </c>
      <c r="L33" s="144">
        <f>'死亡災害（令和４年、業種・事故の型別） '!L33-'死亡災害（令和３年、業種・事故の型別）'!L33</f>
        <v>0</v>
      </c>
      <c r="M33" s="144">
        <f>'死亡災害（令和４年、業種・事故の型別） '!M33-'死亡災害（令和３年、業種・事故の型別）'!M33</f>
        <v>0</v>
      </c>
      <c r="N33" s="144">
        <f>'死亡災害（令和４年、業種・事故の型別） '!N33-'死亡災害（令和３年、業種・事故の型別）'!N33</f>
        <v>-1</v>
      </c>
      <c r="O33" s="144">
        <f>'死亡災害（令和４年、業種・事故の型別） '!O33-'死亡災害（令和３年、業種・事故の型別）'!O33</f>
        <v>0</v>
      </c>
      <c r="P33" s="144">
        <f>'死亡災害（令和４年、業種・事故の型別） '!P33-'死亡災害（令和３年、業種・事故の型別）'!P33</f>
        <v>0</v>
      </c>
      <c r="Q33" s="144">
        <f>'死亡災害（令和４年、業種・事故の型別） '!Q33-'死亡災害（令和３年、業種・事故の型別）'!Q33</f>
        <v>0</v>
      </c>
      <c r="R33" s="144">
        <f>'死亡災害（令和４年、業種・事故の型別） '!R33-'死亡災害（令和３年、業種・事故の型別）'!R33</f>
        <v>0</v>
      </c>
      <c r="S33" s="144">
        <f>'死亡災害（令和４年、業種・事故の型別） '!S33-'死亡災害（令和３年、業種・事故の型別）'!S33</f>
        <v>-2</v>
      </c>
      <c r="T33" s="144">
        <f>'死亡災害（令和４年、業種・事故の型別） '!T33-'死亡災害（令和３年、業種・事故の型別）'!T33</f>
        <v>4</v>
      </c>
      <c r="U33" s="144">
        <f>'死亡災害（令和４年、業種・事故の型別） '!U33-'死亡災害（令和３年、業種・事故の型別）'!U33</f>
        <v>0</v>
      </c>
      <c r="V33" s="144">
        <f>'死亡災害（令和４年、業種・事故の型別） '!V33-'死亡災害（令和３年、業種・事故の型別）'!V33</f>
        <v>1</v>
      </c>
      <c r="W33" s="144">
        <f>'死亡災害（令和４年、業種・事故の型別） '!W33-'死亡災害（令和３年、業種・事故の型別）'!W33</f>
        <v>0</v>
      </c>
      <c r="X33" s="204">
        <f>'死亡災害（令和４年、業種・事故の型別） '!X33-'死亡災害（令和３年、業種・事故の型別）'!X33</f>
        <v>11</v>
      </c>
      <c r="Y33" s="83"/>
      <c r="Z33" s="83"/>
    </row>
    <row r="35" spans="1:26" ht="17.25">
      <c r="B35" s="62" t="s">
        <v>209</v>
      </c>
    </row>
    <row r="36" spans="1:26" ht="17.25">
      <c r="B36" s="63"/>
    </row>
  </sheetData>
  <customSheetViews>
    <customSheetView guid="{0B427805-CC26-4BE8-A809-36FD7316EA37}">
      <selection activeCell="X2" sqref="X2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FF00"/>
  </sheetPr>
  <dimension ref="A1:K18"/>
  <sheetViews>
    <sheetView zoomScale="85" zoomScaleNormal="85" workbookViewId="0">
      <selection activeCell="M10" sqref="M10"/>
    </sheetView>
  </sheetViews>
  <sheetFormatPr defaultColWidth="8.75" defaultRowHeight="14.25"/>
  <cols>
    <col min="1" max="1" width="11.75" style="27" customWidth="1"/>
    <col min="2" max="2" width="11.625" style="27" customWidth="1"/>
    <col min="3" max="10" width="11.75" style="27" customWidth="1"/>
    <col min="11" max="16384" width="8.75" style="27"/>
  </cols>
  <sheetData>
    <row r="1" spans="1:11" ht="30" customHeight="1">
      <c r="A1" s="25" t="s">
        <v>262</v>
      </c>
      <c r="B1" s="26"/>
      <c r="C1" s="25"/>
      <c r="D1" s="26"/>
      <c r="E1" s="26"/>
      <c r="F1" s="156"/>
      <c r="G1" s="26"/>
      <c r="H1" s="26"/>
      <c r="I1" s="26"/>
      <c r="J1" s="26"/>
    </row>
    <row r="2" spans="1:11" ht="24.95" customHeight="1" thickBot="1">
      <c r="H2" s="28"/>
      <c r="J2" s="97" t="str">
        <f>'死亡災害(業種別）'!L5</f>
        <v>（令和４年10月７日現在）</v>
      </c>
    </row>
    <row r="3" spans="1:11" ht="24.95" customHeight="1" thickBot="1">
      <c r="A3" s="29" t="s">
        <v>141</v>
      </c>
      <c r="B3" s="30" t="s">
        <v>32</v>
      </c>
      <c r="C3" s="30" t="s">
        <v>4</v>
      </c>
      <c r="D3" s="30" t="s">
        <v>36</v>
      </c>
      <c r="E3" s="30" t="s">
        <v>40</v>
      </c>
      <c r="F3" s="30" t="s">
        <v>43</v>
      </c>
      <c r="G3" s="30" t="s">
        <v>142</v>
      </c>
      <c r="H3" s="30" t="s">
        <v>6</v>
      </c>
      <c r="I3" s="112" t="s">
        <v>218</v>
      </c>
      <c r="J3" s="31" t="s">
        <v>58</v>
      </c>
    </row>
    <row r="4" spans="1:11" ht="24.95" customHeight="1">
      <c r="A4" s="32" t="s">
        <v>143</v>
      </c>
      <c r="B4" s="234">
        <v>18</v>
      </c>
      <c r="C4" s="234">
        <v>0</v>
      </c>
      <c r="D4" s="234">
        <v>24</v>
      </c>
      <c r="E4" s="234">
        <v>0</v>
      </c>
      <c r="F4" s="234">
        <v>7</v>
      </c>
      <c r="G4" s="234">
        <v>0</v>
      </c>
      <c r="H4" s="234">
        <v>3</v>
      </c>
      <c r="I4" s="234">
        <v>22</v>
      </c>
      <c r="J4" s="235">
        <v>74</v>
      </c>
      <c r="K4" s="115"/>
    </row>
    <row r="5" spans="1:11" ht="24.95" customHeight="1">
      <c r="A5" s="32" t="s">
        <v>144</v>
      </c>
      <c r="B5" s="234">
        <v>19</v>
      </c>
      <c r="C5" s="234">
        <v>1</v>
      </c>
      <c r="D5" s="234">
        <v>22</v>
      </c>
      <c r="E5" s="234">
        <v>2</v>
      </c>
      <c r="F5" s="234">
        <v>10</v>
      </c>
      <c r="G5" s="234">
        <v>0</v>
      </c>
      <c r="H5" s="234">
        <v>5</v>
      </c>
      <c r="I5" s="234">
        <v>22</v>
      </c>
      <c r="J5" s="236">
        <v>81</v>
      </c>
      <c r="K5" s="115"/>
    </row>
    <row r="6" spans="1:11" ht="24.95" customHeight="1">
      <c r="A6" s="32" t="s">
        <v>145</v>
      </c>
      <c r="B6" s="234">
        <v>13</v>
      </c>
      <c r="C6" s="234">
        <v>0</v>
      </c>
      <c r="D6" s="234">
        <v>20</v>
      </c>
      <c r="E6" s="234">
        <v>1</v>
      </c>
      <c r="F6" s="234">
        <v>6</v>
      </c>
      <c r="G6" s="234">
        <v>0</v>
      </c>
      <c r="H6" s="234">
        <v>1</v>
      </c>
      <c r="I6" s="234">
        <v>18</v>
      </c>
      <c r="J6" s="237">
        <v>59</v>
      </c>
      <c r="K6" s="115"/>
    </row>
    <row r="7" spans="1:11" ht="24.95" customHeight="1">
      <c r="A7" s="32" t="s">
        <v>146</v>
      </c>
      <c r="B7" s="234">
        <v>13</v>
      </c>
      <c r="C7" s="234">
        <v>0</v>
      </c>
      <c r="D7" s="234">
        <v>23</v>
      </c>
      <c r="E7" s="234">
        <v>1</v>
      </c>
      <c r="F7" s="234">
        <v>6</v>
      </c>
      <c r="G7" s="234">
        <v>0</v>
      </c>
      <c r="H7" s="234">
        <v>1</v>
      </c>
      <c r="I7" s="234">
        <v>8</v>
      </c>
      <c r="J7" s="237">
        <v>52</v>
      </c>
      <c r="K7" s="115"/>
    </row>
    <row r="8" spans="1:11" ht="24.95" customHeight="1">
      <c r="A8" s="32" t="s">
        <v>147</v>
      </c>
      <c r="B8" s="234">
        <v>3</v>
      </c>
      <c r="C8" s="234">
        <v>0</v>
      </c>
      <c r="D8" s="234">
        <v>16</v>
      </c>
      <c r="E8" s="234">
        <v>0</v>
      </c>
      <c r="F8" s="234">
        <v>4</v>
      </c>
      <c r="G8" s="234">
        <v>0</v>
      </c>
      <c r="H8" s="234">
        <v>3</v>
      </c>
      <c r="I8" s="234">
        <v>12</v>
      </c>
      <c r="J8" s="237">
        <v>38</v>
      </c>
      <c r="K8" s="115"/>
    </row>
    <row r="9" spans="1:11" ht="24.95" customHeight="1">
      <c r="A9" s="32" t="s">
        <v>148</v>
      </c>
      <c r="B9" s="234">
        <v>12</v>
      </c>
      <c r="C9" s="234">
        <v>1</v>
      </c>
      <c r="D9" s="234">
        <v>23</v>
      </c>
      <c r="E9" s="234">
        <v>0</v>
      </c>
      <c r="F9" s="234">
        <v>4</v>
      </c>
      <c r="G9" s="234">
        <v>0</v>
      </c>
      <c r="H9" s="234">
        <v>2</v>
      </c>
      <c r="I9" s="234">
        <v>19</v>
      </c>
      <c r="J9" s="237">
        <v>61</v>
      </c>
      <c r="K9" s="115"/>
    </row>
    <row r="10" spans="1:11" ht="24.95" customHeight="1">
      <c r="A10" s="32" t="s">
        <v>149</v>
      </c>
      <c r="B10" s="234">
        <v>9</v>
      </c>
      <c r="C10" s="234">
        <v>0</v>
      </c>
      <c r="D10" s="234">
        <v>25</v>
      </c>
      <c r="E10" s="234">
        <v>0</v>
      </c>
      <c r="F10" s="234">
        <v>7</v>
      </c>
      <c r="G10" s="234">
        <v>1</v>
      </c>
      <c r="H10" s="234">
        <v>1</v>
      </c>
      <c r="I10" s="234">
        <v>19</v>
      </c>
      <c r="J10" s="237">
        <v>62</v>
      </c>
      <c r="K10" s="115"/>
    </row>
    <row r="11" spans="1:11" ht="24.95" customHeight="1">
      <c r="A11" s="32" t="s">
        <v>150</v>
      </c>
      <c r="B11" s="234">
        <v>10</v>
      </c>
      <c r="C11" s="234">
        <v>0</v>
      </c>
      <c r="D11" s="234">
        <v>20</v>
      </c>
      <c r="E11" s="234">
        <v>0</v>
      </c>
      <c r="F11" s="234">
        <v>5</v>
      </c>
      <c r="G11" s="234">
        <v>0</v>
      </c>
      <c r="H11" s="234">
        <v>2</v>
      </c>
      <c r="I11" s="234">
        <v>14</v>
      </c>
      <c r="J11" s="237">
        <v>51</v>
      </c>
      <c r="K11" s="115"/>
    </row>
    <row r="12" spans="1:11" ht="24.95" customHeight="1">
      <c r="A12" s="32" t="s">
        <v>151</v>
      </c>
      <c r="B12" s="234">
        <v>5</v>
      </c>
      <c r="C12" s="234">
        <v>0</v>
      </c>
      <c r="D12" s="234">
        <v>19</v>
      </c>
      <c r="E12" s="234">
        <v>1</v>
      </c>
      <c r="F12" s="234">
        <v>2</v>
      </c>
      <c r="G12" s="234">
        <v>0</v>
      </c>
      <c r="H12" s="234">
        <v>1</v>
      </c>
      <c r="I12" s="234">
        <v>14</v>
      </c>
      <c r="J12" s="237">
        <v>42</v>
      </c>
      <c r="K12" s="115"/>
    </row>
    <row r="13" spans="1:11" ht="24.95" customHeight="1">
      <c r="A13" s="32" t="s">
        <v>152</v>
      </c>
      <c r="B13" s="234">
        <v>0</v>
      </c>
      <c r="C13" s="234">
        <v>0</v>
      </c>
      <c r="D13" s="234">
        <v>0</v>
      </c>
      <c r="E13" s="234">
        <v>0</v>
      </c>
      <c r="F13" s="234">
        <v>0</v>
      </c>
      <c r="G13" s="234">
        <v>0</v>
      </c>
      <c r="H13" s="234">
        <v>0</v>
      </c>
      <c r="I13" s="234">
        <v>0</v>
      </c>
      <c r="J13" s="237">
        <v>0</v>
      </c>
      <c r="K13" s="115"/>
    </row>
    <row r="14" spans="1:11" ht="24.95" customHeight="1">
      <c r="A14" s="32" t="s">
        <v>153</v>
      </c>
      <c r="B14" s="234">
        <v>0</v>
      </c>
      <c r="C14" s="234">
        <v>0</v>
      </c>
      <c r="D14" s="234">
        <v>0</v>
      </c>
      <c r="E14" s="234">
        <v>0</v>
      </c>
      <c r="F14" s="234">
        <v>0</v>
      </c>
      <c r="G14" s="234">
        <v>0</v>
      </c>
      <c r="H14" s="234">
        <v>0</v>
      </c>
      <c r="I14" s="234">
        <v>0</v>
      </c>
      <c r="J14" s="237">
        <v>0</v>
      </c>
      <c r="K14" s="115"/>
    </row>
    <row r="15" spans="1:11" ht="24.95" customHeight="1" thickBot="1">
      <c r="A15" s="32" t="s">
        <v>154</v>
      </c>
      <c r="B15" s="234">
        <v>0</v>
      </c>
      <c r="C15" s="234">
        <v>0</v>
      </c>
      <c r="D15" s="234">
        <v>0</v>
      </c>
      <c r="E15" s="234">
        <v>0</v>
      </c>
      <c r="F15" s="234">
        <v>0</v>
      </c>
      <c r="G15" s="234">
        <v>0</v>
      </c>
      <c r="H15" s="234">
        <v>0</v>
      </c>
      <c r="I15" s="234">
        <v>0</v>
      </c>
      <c r="J15" s="237">
        <v>0</v>
      </c>
      <c r="K15" s="115"/>
    </row>
    <row r="16" spans="1:11" ht="24.95" customHeight="1" thickBot="1">
      <c r="A16" s="29" t="s">
        <v>58</v>
      </c>
      <c r="B16" s="231">
        <v>102</v>
      </c>
      <c r="C16" s="231">
        <v>2</v>
      </c>
      <c r="D16" s="231">
        <v>192</v>
      </c>
      <c r="E16" s="231">
        <v>5</v>
      </c>
      <c r="F16" s="231">
        <v>51</v>
      </c>
      <c r="G16" s="231">
        <v>1</v>
      </c>
      <c r="H16" s="231">
        <v>19</v>
      </c>
      <c r="I16" s="231">
        <v>148</v>
      </c>
      <c r="J16" s="232">
        <v>520</v>
      </c>
      <c r="K16" s="115"/>
    </row>
    <row r="17" spans="2:10">
      <c r="B17" s="115"/>
      <c r="C17" s="115"/>
      <c r="D17" s="115"/>
      <c r="E17" s="115"/>
      <c r="F17" s="115"/>
      <c r="G17" s="115"/>
      <c r="H17" s="115"/>
      <c r="I17" s="115"/>
      <c r="J17" s="115"/>
    </row>
    <row r="18" spans="2:10" ht="17.25">
      <c r="B18" s="62" t="s">
        <v>209</v>
      </c>
    </row>
  </sheetData>
  <customSheetViews>
    <customSheetView guid="{0B427805-CC26-4BE8-A809-36FD7316EA37}" scale="85" topLeftCell="A2">
      <selection activeCell="I22" sqref="I21:I22"/>
      <pageMargins left="0.78740157480314965" right="0.78740157480314965" top="1.1811023622047245" bottom="0.98425196850393704" header="0.51181102362204722" footer="0.51181102362204722"/>
      <pageSetup paperSize="9" orientation="landscape" horizontalDpi="4294967292" verticalDpi="300" r:id="rId1"/>
      <headerFooter alignWithMargins="0"/>
    </customSheetView>
  </customSheetViews>
  <phoneticPr fontId="11"/>
  <printOptions gridLinesSet="0"/>
  <pageMargins left="0.78740157480314965" right="0.78740157480314965" top="1.1811023622047245" bottom="0.98425196850393704" header="0.51181102362204722" footer="0.51181102362204722"/>
  <pageSetup paperSize="9" orientation="landscape" horizontalDpi="4294967292" verticalDpi="3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  <pageSetUpPr fitToPage="1"/>
  </sheetPr>
  <dimension ref="B1:BA105"/>
  <sheetViews>
    <sheetView topLeftCell="A19" zoomScale="120" zoomScaleNormal="120" workbookViewId="0">
      <selection activeCell="C56" sqref="C56"/>
    </sheetView>
  </sheetViews>
  <sheetFormatPr defaultColWidth="11.25" defaultRowHeight="10.5"/>
  <cols>
    <col min="1" max="1" width="6" style="19" bestFit="1" customWidth="1"/>
    <col min="2" max="2" width="2.625" style="19" customWidth="1"/>
    <col min="3" max="3" width="6.25" style="19" customWidth="1"/>
    <col min="4" max="20" width="2.25" style="19" customWidth="1"/>
    <col min="21" max="21" width="2.875" style="19" customWidth="1"/>
    <col min="22" max="23" width="2.25" style="19" customWidth="1"/>
    <col min="24" max="27" width="2.875" style="19" customWidth="1"/>
    <col min="28" max="28" width="3.5" style="19" customWidth="1"/>
    <col min="29" max="30" width="2.25" style="19" customWidth="1"/>
    <col min="31" max="31" width="2.875" style="19" customWidth="1"/>
    <col min="32" max="32" width="2.25" style="19" customWidth="1"/>
    <col min="33" max="33" width="2.875" style="19" customWidth="1"/>
    <col min="34" max="35" width="2.25" style="19" customWidth="1"/>
    <col min="36" max="36" width="2.875" style="19" customWidth="1"/>
    <col min="37" max="38" width="2.25" style="19" customWidth="1"/>
    <col min="39" max="39" width="2.875" style="19" customWidth="1"/>
    <col min="40" max="40" width="2.25" style="19" customWidth="1"/>
    <col min="41" max="41" width="2.875" style="19" customWidth="1"/>
    <col min="42" max="49" width="2.25" style="19" customWidth="1"/>
    <col min="50" max="51" width="2.875" style="19" customWidth="1"/>
    <col min="52" max="52" width="4.125" style="19" customWidth="1"/>
    <col min="53" max="53" width="3.625" style="19" customWidth="1"/>
    <col min="54" max="54" width="11.25" style="19" customWidth="1"/>
    <col min="55" max="16384" width="11.25" style="19"/>
  </cols>
  <sheetData>
    <row r="1" spans="2:53" ht="21.6" customHeight="1">
      <c r="B1" s="290" t="s">
        <v>263</v>
      </c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  <c r="T1" s="290"/>
      <c r="U1" s="290"/>
      <c r="V1" s="290"/>
      <c r="W1" s="290"/>
      <c r="X1" s="290"/>
      <c r="Y1" s="290"/>
      <c r="Z1" s="290"/>
      <c r="AA1" s="290"/>
      <c r="AB1" s="290"/>
      <c r="AC1" s="290"/>
      <c r="AD1" s="290"/>
      <c r="AE1" s="290"/>
      <c r="AF1" s="290"/>
      <c r="AG1" s="290"/>
      <c r="AH1" s="290"/>
      <c r="AI1" s="290"/>
      <c r="AJ1" s="290"/>
      <c r="AK1" s="290"/>
      <c r="AL1" s="290"/>
      <c r="AM1" s="290"/>
      <c r="AN1" s="290"/>
      <c r="AO1" s="290"/>
      <c r="AP1" s="290"/>
      <c r="AQ1" s="290"/>
      <c r="AR1" s="290"/>
      <c r="AS1" s="290"/>
      <c r="AT1" s="290"/>
      <c r="AU1" s="290"/>
      <c r="AV1" s="290"/>
      <c r="AW1" s="290"/>
      <c r="AX1" s="290"/>
      <c r="AY1" s="290"/>
      <c r="AZ1" s="290"/>
      <c r="BA1" s="290"/>
    </row>
    <row r="2" spans="2:53" ht="17.45" customHeight="1">
      <c r="B2" s="37"/>
      <c r="C2" s="37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9"/>
      <c r="AT2" s="39"/>
      <c r="AU2" s="39"/>
      <c r="AV2" s="39"/>
      <c r="AW2" s="39"/>
      <c r="AX2" s="39"/>
      <c r="AY2" s="39"/>
      <c r="AZ2" s="39"/>
      <c r="BA2" s="108" t="str">
        <f>'死亡災害(業種別）'!L5</f>
        <v>（令和４年10月７日現在）</v>
      </c>
    </row>
    <row r="3" spans="2:53" s="20" customFormat="1" ht="10.5" customHeight="1">
      <c r="B3" s="288" t="s">
        <v>139</v>
      </c>
      <c r="C3" s="289"/>
      <c r="D3" s="41" t="s">
        <v>15</v>
      </c>
      <c r="E3" s="42" t="s">
        <v>16</v>
      </c>
      <c r="F3" s="42" t="s">
        <v>17</v>
      </c>
      <c r="G3" s="42" t="s">
        <v>18</v>
      </c>
      <c r="H3" s="42" t="s">
        <v>19</v>
      </c>
      <c r="I3" s="42" t="s">
        <v>20</v>
      </c>
      <c r="J3" s="42" t="s">
        <v>21</v>
      </c>
      <c r="K3" s="42" t="s">
        <v>22</v>
      </c>
      <c r="L3" s="42" t="s">
        <v>23</v>
      </c>
      <c r="M3" s="42" t="s">
        <v>24</v>
      </c>
      <c r="N3" s="42" t="s">
        <v>25</v>
      </c>
      <c r="O3" s="42" t="s">
        <v>26</v>
      </c>
      <c r="P3" s="42" t="s">
        <v>27</v>
      </c>
      <c r="Q3" s="42" t="s">
        <v>28</v>
      </c>
      <c r="R3" s="42" t="s">
        <v>29</v>
      </c>
      <c r="S3" s="42" t="s">
        <v>30</v>
      </c>
      <c r="T3" s="42" t="s">
        <v>31</v>
      </c>
      <c r="U3" s="43" t="s">
        <v>32</v>
      </c>
      <c r="V3" s="44" t="s">
        <v>33</v>
      </c>
      <c r="W3" s="42" t="s">
        <v>34</v>
      </c>
      <c r="X3" s="43" t="s">
        <v>4</v>
      </c>
      <c r="Y3" s="40" t="s">
        <v>34</v>
      </c>
      <c r="Z3" s="42" t="s">
        <v>35</v>
      </c>
      <c r="AA3" s="42" t="s">
        <v>35</v>
      </c>
      <c r="AB3" s="43" t="s">
        <v>36</v>
      </c>
      <c r="AC3" s="44" t="s">
        <v>24</v>
      </c>
      <c r="AD3" s="42" t="s">
        <v>37</v>
      </c>
      <c r="AE3" s="42" t="s">
        <v>38</v>
      </c>
      <c r="AF3" s="42" t="s">
        <v>39</v>
      </c>
      <c r="AG3" s="43" t="s">
        <v>40</v>
      </c>
      <c r="AH3" s="44" t="s">
        <v>41</v>
      </c>
      <c r="AI3" s="42" t="s">
        <v>42</v>
      </c>
      <c r="AJ3" s="43" t="s">
        <v>43</v>
      </c>
      <c r="AK3" s="44" t="s">
        <v>44</v>
      </c>
      <c r="AL3" s="42" t="s">
        <v>45</v>
      </c>
      <c r="AM3" s="43" t="s">
        <v>46</v>
      </c>
      <c r="AN3" s="44" t="s">
        <v>47</v>
      </c>
      <c r="AO3" s="42" t="s">
        <v>48</v>
      </c>
      <c r="AP3" s="42" t="s">
        <v>26</v>
      </c>
      <c r="AQ3" s="42" t="s">
        <v>49</v>
      </c>
      <c r="AR3" s="42" t="s">
        <v>50</v>
      </c>
      <c r="AS3" s="42" t="s">
        <v>51</v>
      </c>
      <c r="AT3" s="42" t="s">
        <v>52</v>
      </c>
      <c r="AU3" s="42" t="s">
        <v>53</v>
      </c>
      <c r="AV3" s="45" t="s">
        <v>54</v>
      </c>
      <c r="AW3" s="45" t="s">
        <v>55</v>
      </c>
      <c r="AX3" s="45" t="s">
        <v>56</v>
      </c>
      <c r="AY3" s="40" t="s">
        <v>57</v>
      </c>
      <c r="AZ3" s="175" t="s">
        <v>58</v>
      </c>
      <c r="BA3" s="46" t="s">
        <v>59</v>
      </c>
    </row>
    <row r="4" spans="2:53" s="20" customFormat="1" ht="10.5" customHeight="1">
      <c r="B4" s="47"/>
      <c r="C4" s="48"/>
      <c r="D4" s="49" t="s">
        <v>60</v>
      </c>
      <c r="E4" s="50" t="s">
        <v>61</v>
      </c>
      <c r="F4" s="50" t="s">
        <v>62</v>
      </c>
      <c r="G4" s="50" t="s">
        <v>63</v>
      </c>
      <c r="H4" s="50" t="s">
        <v>64</v>
      </c>
      <c r="I4" s="50" t="s">
        <v>65</v>
      </c>
      <c r="J4" s="50" t="s">
        <v>66</v>
      </c>
      <c r="K4" s="50" t="s">
        <v>67</v>
      </c>
      <c r="L4" s="50" t="s">
        <v>68</v>
      </c>
      <c r="M4" s="50" t="s">
        <v>69</v>
      </c>
      <c r="N4" s="50" t="s">
        <v>24</v>
      </c>
      <c r="O4" s="50" t="s">
        <v>70</v>
      </c>
      <c r="P4" s="50" t="s">
        <v>71</v>
      </c>
      <c r="Q4" s="50" t="s">
        <v>72</v>
      </c>
      <c r="R4" s="50" t="s">
        <v>73</v>
      </c>
      <c r="S4" s="50" t="s">
        <v>74</v>
      </c>
      <c r="T4" s="50" t="s">
        <v>56</v>
      </c>
      <c r="U4" s="51" t="s">
        <v>75</v>
      </c>
      <c r="V4" s="50" t="s">
        <v>52</v>
      </c>
      <c r="W4" s="50" t="s">
        <v>76</v>
      </c>
      <c r="X4" s="51" t="s">
        <v>75</v>
      </c>
      <c r="Y4" s="49" t="s">
        <v>18</v>
      </c>
      <c r="Z4" s="50" t="s">
        <v>77</v>
      </c>
      <c r="AA4" s="50" t="s">
        <v>56</v>
      </c>
      <c r="AB4" s="51" t="s">
        <v>75</v>
      </c>
      <c r="AC4" s="50" t="s">
        <v>78</v>
      </c>
      <c r="AD4" s="50" t="s">
        <v>79</v>
      </c>
      <c r="AE4" s="50" t="s">
        <v>80</v>
      </c>
      <c r="AF4" s="50" t="s">
        <v>56</v>
      </c>
      <c r="AG4" s="51" t="s">
        <v>75</v>
      </c>
      <c r="AH4" s="50" t="s">
        <v>81</v>
      </c>
      <c r="AI4" s="50" t="s">
        <v>82</v>
      </c>
      <c r="AJ4" s="51" t="s">
        <v>75</v>
      </c>
      <c r="AK4" s="50" t="s">
        <v>68</v>
      </c>
      <c r="AL4" s="50" t="s">
        <v>68</v>
      </c>
      <c r="AM4" s="51" t="s">
        <v>75</v>
      </c>
      <c r="AN4" s="50" t="s">
        <v>83</v>
      </c>
      <c r="AO4" s="50" t="s">
        <v>68</v>
      </c>
      <c r="AP4" s="50" t="s">
        <v>84</v>
      </c>
      <c r="AQ4" s="50" t="s">
        <v>85</v>
      </c>
      <c r="AR4" s="50" t="s">
        <v>86</v>
      </c>
      <c r="AS4" s="50" t="s">
        <v>87</v>
      </c>
      <c r="AT4" s="50" t="s">
        <v>88</v>
      </c>
      <c r="AU4" s="50" t="s">
        <v>89</v>
      </c>
      <c r="AV4" s="50" t="s">
        <v>219</v>
      </c>
      <c r="AW4" s="50" t="s">
        <v>90</v>
      </c>
      <c r="AX4" s="50" t="s">
        <v>56</v>
      </c>
      <c r="AY4" s="47"/>
      <c r="AZ4" s="52"/>
      <c r="BA4" s="51" t="s">
        <v>91</v>
      </c>
    </row>
    <row r="5" spans="2:53" s="20" customFormat="1" ht="10.5" customHeight="1">
      <c r="B5" s="53">
        <v>1</v>
      </c>
      <c r="C5" s="54" t="s">
        <v>92</v>
      </c>
      <c r="D5" s="241">
        <v>1</v>
      </c>
      <c r="E5" s="242">
        <v>0</v>
      </c>
      <c r="F5" s="242">
        <v>1</v>
      </c>
      <c r="G5" s="242">
        <v>0</v>
      </c>
      <c r="H5" s="242">
        <v>0</v>
      </c>
      <c r="I5" s="242">
        <v>0</v>
      </c>
      <c r="J5" s="242">
        <v>0</v>
      </c>
      <c r="K5" s="242">
        <v>0</v>
      </c>
      <c r="L5" s="242">
        <v>0</v>
      </c>
      <c r="M5" s="242">
        <v>0</v>
      </c>
      <c r="N5" s="242">
        <v>0</v>
      </c>
      <c r="O5" s="242">
        <v>0</v>
      </c>
      <c r="P5" s="242">
        <v>0</v>
      </c>
      <c r="Q5" s="242">
        <v>0</v>
      </c>
      <c r="R5" s="242">
        <v>0</v>
      </c>
      <c r="S5" s="242">
        <v>0</v>
      </c>
      <c r="T5" s="242">
        <v>3</v>
      </c>
      <c r="U5" s="243">
        <v>5</v>
      </c>
      <c r="V5" s="244">
        <v>0</v>
      </c>
      <c r="W5" s="242">
        <v>0</v>
      </c>
      <c r="X5" s="243">
        <v>0</v>
      </c>
      <c r="Y5" s="241">
        <v>6</v>
      </c>
      <c r="Z5" s="242">
        <v>5</v>
      </c>
      <c r="AA5" s="245">
        <v>3</v>
      </c>
      <c r="AB5" s="243">
        <v>14</v>
      </c>
      <c r="AC5" s="241">
        <v>0</v>
      </c>
      <c r="AD5" s="242">
        <v>1</v>
      </c>
      <c r="AE5" s="242">
        <v>4</v>
      </c>
      <c r="AF5" s="245">
        <v>0</v>
      </c>
      <c r="AG5" s="243">
        <v>5</v>
      </c>
      <c r="AH5" s="241">
        <v>0</v>
      </c>
      <c r="AI5" s="245">
        <v>0</v>
      </c>
      <c r="AJ5" s="243">
        <v>0</v>
      </c>
      <c r="AK5" s="241">
        <v>1</v>
      </c>
      <c r="AL5" s="245">
        <v>0</v>
      </c>
      <c r="AM5" s="243">
        <v>1</v>
      </c>
      <c r="AN5" s="241">
        <v>1</v>
      </c>
      <c r="AO5" s="246">
        <v>3</v>
      </c>
      <c r="AP5" s="242">
        <v>0</v>
      </c>
      <c r="AQ5" s="246">
        <v>0</v>
      </c>
      <c r="AR5" s="242">
        <v>0</v>
      </c>
      <c r="AS5" s="242">
        <v>1</v>
      </c>
      <c r="AT5" s="246">
        <v>0</v>
      </c>
      <c r="AU5" s="246">
        <v>0</v>
      </c>
      <c r="AV5" s="242">
        <v>1</v>
      </c>
      <c r="AW5" s="246">
        <v>0</v>
      </c>
      <c r="AX5" s="245">
        <v>0</v>
      </c>
      <c r="AY5" s="53">
        <v>6</v>
      </c>
      <c r="AZ5" s="238">
        <v>31</v>
      </c>
      <c r="BA5" s="238">
        <v>32</v>
      </c>
    </row>
    <row r="6" spans="2:53" s="20" customFormat="1" ht="10.5" customHeight="1">
      <c r="B6" s="53">
        <v>2</v>
      </c>
      <c r="C6" s="54" t="s">
        <v>93</v>
      </c>
      <c r="D6" s="247">
        <v>1</v>
      </c>
      <c r="E6" s="248">
        <v>0</v>
      </c>
      <c r="F6" s="248">
        <v>0</v>
      </c>
      <c r="G6" s="248">
        <v>0</v>
      </c>
      <c r="H6" s="248">
        <v>0</v>
      </c>
      <c r="I6" s="248">
        <v>0</v>
      </c>
      <c r="J6" s="248">
        <v>0</v>
      </c>
      <c r="K6" s="248">
        <v>0</v>
      </c>
      <c r="L6" s="248">
        <v>0</v>
      </c>
      <c r="M6" s="248">
        <v>0</v>
      </c>
      <c r="N6" s="248">
        <v>0</v>
      </c>
      <c r="O6" s="248">
        <v>1</v>
      </c>
      <c r="P6" s="248">
        <v>0</v>
      </c>
      <c r="Q6" s="248">
        <v>0</v>
      </c>
      <c r="R6" s="248">
        <v>0</v>
      </c>
      <c r="S6" s="248">
        <v>0</v>
      </c>
      <c r="T6" s="248">
        <v>0</v>
      </c>
      <c r="U6" s="243">
        <v>2</v>
      </c>
      <c r="V6" s="249">
        <v>0</v>
      </c>
      <c r="W6" s="248">
        <v>1</v>
      </c>
      <c r="X6" s="243">
        <v>1</v>
      </c>
      <c r="Y6" s="247">
        <v>2</v>
      </c>
      <c r="Z6" s="248">
        <v>1</v>
      </c>
      <c r="AA6" s="250">
        <v>0</v>
      </c>
      <c r="AB6" s="243">
        <v>3</v>
      </c>
      <c r="AC6" s="247">
        <v>0</v>
      </c>
      <c r="AD6" s="248">
        <v>0</v>
      </c>
      <c r="AE6" s="248">
        <v>1</v>
      </c>
      <c r="AF6" s="250">
        <v>0</v>
      </c>
      <c r="AG6" s="243">
        <v>1</v>
      </c>
      <c r="AH6" s="247">
        <v>0</v>
      </c>
      <c r="AI6" s="250">
        <v>0</v>
      </c>
      <c r="AJ6" s="243">
        <v>0</v>
      </c>
      <c r="AK6" s="247">
        <v>0</v>
      </c>
      <c r="AL6" s="250">
        <v>0</v>
      </c>
      <c r="AM6" s="243">
        <v>0</v>
      </c>
      <c r="AN6" s="247">
        <v>0</v>
      </c>
      <c r="AO6" s="251">
        <v>3</v>
      </c>
      <c r="AP6" s="248">
        <v>0</v>
      </c>
      <c r="AQ6" s="251">
        <v>0</v>
      </c>
      <c r="AR6" s="248">
        <v>0</v>
      </c>
      <c r="AS6" s="248">
        <v>0</v>
      </c>
      <c r="AT6" s="251">
        <v>0</v>
      </c>
      <c r="AU6" s="251">
        <v>0</v>
      </c>
      <c r="AV6" s="248">
        <v>0</v>
      </c>
      <c r="AW6" s="251">
        <v>0</v>
      </c>
      <c r="AX6" s="250">
        <v>0</v>
      </c>
      <c r="AY6" s="53">
        <v>3</v>
      </c>
      <c r="AZ6" s="238">
        <v>10</v>
      </c>
      <c r="BA6" s="238">
        <v>10</v>
      </c>
    </row>
    <row r="7" spans="2:53" s="20" customFormat="1" ht="10.5" customHeight="1">
      <c r="B7" s="53">
        <v>3</v>
      </c>
      <c r="C7" s="54" t="s">
        <v>94</v>
      </c>
      <c r="D7" s="247">
        <v>0</v>
      </c>
      <c r="E7" s="248">
        <v>0</v>
      </c>
      <c r="F7" s="248">
        <v>0</v>
      </c>
      <c r="G7" s="248">
        <v>1</v>
      </c>
      <c r="H7" s="248">
        <v>0</v>
      </c>
      <c r="I7" s="248">
        <v>0</v>
      </c>
      <c r="J7" s="248">
        <v>0</v>
      </c>
      <c r="K7" s="248">
        <v>1</v>
      </c>
      <c r="L7" s="248">
        <v>0</v>
      </c>
      <c r="M7" s="248">
        <v>0</v>
      </c>
      <c r="N7" s="248">
        <v>0</v>
      </c>
      <c r="O7" s="248">
        <v>0</v>
      </c>
      <c r="P7" s="248">
        <v>0</v>
      </c>
      <c r="Q7" s="248">
        <v>0</v>
      </c>
      <c r="R7" s="248">
        <v>0</v>
      </c>
      <c r="S7" s="248">
        <v>0</v>
      </c>
      <c r="T7" s="248">
        <v>0</v>
      </c>
      <c r="U7" s="243">
        <v>2</v>
      </c>
      <c r="V7" s="249">
        <v>0</v>
      </c>
      <c r="W7" s="248">
        <v>0</v>
      </c>
      <c r="X7" s="243">
        <v>0</v>
      </c>
      <c r="Y7" s="247">
        <v>3</v>
      </c>
      <c r="Z7" s="248">
        <v>1</v>
      </c>
      <c r="AA7" s="250">
        <v>1</v>
      </c>
      <c r="AB7" s="243">
        <v>5</v>
      </c>
      <c r="AC7" s="247">
        <v>0</v>
      </c>
      <c r="AD7" s="248">
        <v>0</v>
      </c>
      <c r="AE7" s="248">
        <v>1</v>
      </c>
      <c r="AF7" s="250">
        <v>0</v>
      </c>
      <c r="AG7" s="243">
        <v>1</v>
      </c>
      <c r="AH7" s="247">
        <v>0</v>
      </c>
      <c r="AI7" s="250">
        <v>0</v>
      </c>
      <c r="AJ7" s="243">
        <v>0</v>
      </c>
      <c r="AK7" s="247">
        <v>0</v>
      </c>
      <c r="AL7" s="250">
        <v>3</v>
      </c>
      <c r="AM7" s="243">
        <v>3</v>
      </c>
      <c r="AN7" s="247">
        <v>0</v>
      </c>
      <c r="AO7" s="251">
        <v>3</v>
      </c>
      <c r="AP7" s="248">
        <v>0</v>
      </c>
      <c r="AQ7" s="251">
        <v>0</v>
      </c>
      <c r="AR7" s="248">
        <v>0</v>
      </c>
      <c r="AS7" s="248">
        <v>1</v>
      </c>
      <c r="AT7" s="251">
        <v>0</v>
      </c>
      <c r="AU7" s="251">
        <v>0</v>
      </c>
      <c r="AV7" s="248">
        <v>0</v>
      </c>
      <c r="AW7" s="251">
        <v>0</v>
      </c>
      <c r="AX7" s="250">
        <v>2</v>
      </c>
      <c r="AY7" s="53">
        <v>6</v>
      </c>
      <c r="AZ7" s="238">
        <v>17</v>
      </c>
      <c r="BA7" s="238">
        <v>13</v>
      </c>
    </row>
    <row r="8" spans="2:53" s="20" customFormat="1" ht="10.5" customHeight="1">
      <c r="B8" s="53">
        <v>4</v>
      </c>
      <c r="C8" s="54" t="s">
        <v>95</v>
      </c>
      <c r="D8" s="247">
        <v>0</v>
      </c>
      <c r="E8" s="248">
        <v>0</v>
      </c>
      <c r="F8" s="248">
        <v>0</v>
      </c>
      <c r="G8" s="248">
        <v>1</v>
      </c>
      <c r="H8" s="248">
        <v>0</v>
      </c>
      <c r="I8" s="248">
        <v>0</v>
      </c>
      <c r="J8" s="248">
        <v>0</v>
      </c>
      <c r="K8" s="248">
        <v>0</v>
      </c>
      <c r="L8" s="248">
        <v>0</v>
      </c>
      <c r="M8" s="248">
        <v>0</v>
      </c>
      <c r="N8" s="248">
        <v>0</v>
      </c>
      <c r="O8" s="248">
        <v>0</v>
      </c>
      <c r="P8" s="248">
        <v>0</v>
      </c>
      <c r="Q8" s="248">
        <v>0</v>
      </c>
      <c r="R8" s="248">
        <v>0</v>
      </c>
      <c r="S8" s="248">
        <v>0</v>
      </c>
      <c r="T8" s="248">
        <v>1</v>
      </c>
      <c r="U8" s="243">
        <v>2</v>
      </c>
      <c r="V8" s="249">
        <v>0</v>
      </c>
      <c r="W8" s="248">
        <v>0</v>
      </c>
      <c r="X8" s="243">
        <v>0</v>
      </c>
      <c r="Y8" s="247">
        <v>3</v>
      </c>
      <c r="Z8" s="248">
        <v>1</v>
      </c>
      <c r="AA8" s="250">
        <v>1</v>
      </c>
      <c r="AB8" s="243">
        <v>5</v>
      </c>
      <c r="AC8" s="247">
        <v>0</v>
      </c>
      <c r="AD8" s="248">
        <v>0</v>
      </c>
      <c r="AE8" s="248">
        <v>2</v>
      </c>
      <c r="AF8" s="250">
        <v>0</v>
      </c>
      <c r="AG8" s="243">
        <v>2</v>
      </c>
      <c r="AH8" s="247">
        <v>0</v>
      </c>
      <c r="AI8" s="250">
        <v>0</v>
      </c>
      <c r="AJ8" s="243">
        <v>0</v>
      </c>
      <c r="AK8" s="247">
        <v>0</v>
      </c>
      <c r="AL8" s="250">
        <v>0</v>
      </c>
      <c r="AM8" s="243">
        <v>0</v>
      </c>
      <c r="AN8" s="247">
        <v>0</v>
      </c>
      <c r="AO8" s="251">
        <v>0</v>
      </c>
      <c r="AP8" s="248">
        <v>0</v>
      </c>
      <c r="AQ8" s="251">
        <v>0</v>
      </c>
      <c r="AR8" s="248">
        <v>0</v>
      </c>
      <c r="AS8" s="248">
        <v>0</v>
      </c>
      <c r="AT8" s="251">
        <v>0</v>
      </c>
      <c r="AU8" s="251">
        <v>0</v>
      </c>
      <c r="AV8" s="248">
        <v>1</v>
      </c>
      <c r="AW8" s="251">
        <v>0</v>
      </c>
      <c r="AX8" s="250">
        <v>1</v>
      </c>
      <c r="AY8" s="53">
        <v>2</v>
      </c>
      <c r="AZ8" s="238">
        <v>11</v>
      </c>
      <c r="BA8" s="238">
        <v>8</v>
      </c>
    </row>
    <row r="9" spans="2:53" s="20" customFormat="1" ht="10.5" customHeight="1">
      <c r="B9" s="47">
        <v>5</v>
      </c>
      <c r="C9" s="55" t="s">
        <v>96</v>
      </c>
      <c r="D9" s="252">
        <v>0</v>
      </c>
      <c r="E9" s="253">
        <v>0</v>
      </c>
      <c r="F9" s="253">
        <v>0</v>
      </c>
      <c r="G9" s="253">
        <v>0</v>
      </c>
      <c r="H9" s="253">
        <v>0</v>
      </c>
      <c r="I9" s="253">
        <v>0</v>
      </c>
      <c r="J9" s="253">
        <v>0</v>
      </c>
      <c r="K9" s="253">
        <v>1</v>
      </c>
      <c r="L9" s="253">
        <v>0</v>
      </c>
      <c r="M9" s="253">
        <v>0</v>
      </c>
      <c r="N9" s="253">
        <v>0</v>
      </c>
      <c r="O9" s="253">
        <v>0</v>
      </c>
      <c r="P9" s="253">
        <v>0</v>
      </c>
      <c r="Q9" s="253">
        <v>0</v>
      </c>
      <c r="R9" s="253">
        <v>0</v>
      </c>
      <c r="S9" s="253">
        <v>0</v>
      </c>
      <c r="T9" s="253">
        <v>0</v>
      </c>
      <c r="U9" s="254">
        <v>1</v>
      </c>
      <c r="V9" s="255">
        <v>0</v>
      </c>
      <c r="W9" s="253">
        <v>0</v>
      </c>
      <c r="X9" s="254">
        <v>0</v>
      </c>
      <c r="Y9" s="252">
        <v>1</v>
      </c>
      <c r="Z9" s="253">
        <v>2</v>
      </c>
      <c r="AA9" s="256">
        <v>1</v>
      </c>
      <c r="AB9" s="254">
        <v>4</v>
      </c>
      <c r="AC9" s="252">
        <v>0</v>
      </c>
      <c r="AD9" s="253">
        <v>0</v>
      </c>
      <c r="AE9" s="253">
        <v>0</v>
      </c>
      <c r="AF9" s="256">
        <v>0</v>
      </c>
      <c r="AG9" s="254">
        <v>0</v>
      </c>
      <c r="AH9" s="252">
        <v>0</v>
      </c>
      <c r="AI9" s="256">
        <v>0</v>
      </c>
      <c r="AJ9" s="254">
        <v>0</v>
      </c>
      <c r="AK9" s="252">
        <v>0</v>
      </c>
      <c r="AL9" s="256">
        <v>2</v>
      </c>
      <c r="AM9" s="254">
        <v>2</v>
      </c>
      <c r="AN9" s="252">
        <v>0</v>
      </c>
      <c r="AO9" s="257">
        <v>1</v>
      </c>
      <c r="AP9" s="253">
        <v>0</v>
      </c>
      <c r="AQ9" s="257">
        <v>0</v>
      </c>
      <c r="AR9" s="253">
        <v>0</v>
      </c>
      <c r="AS9" s="253">
        <v>0</v>
      </c>
      <c r="AT9" s="257">
        <v>0</v>
      </c>
      <c r="AU9" s="257">
        <v>0</v>
      </c>
      <c r="AV9" s="253">
        <v>1</v>
      </c>
      <c r="AW9" s="257">
        <v>0</v>
      </c>
      <c r="AX9" s="256">
        <v>0</v>
      </c>
      <c r="AY9" s="53">
        <v>2</v>
      </c>
      <c r="AZ9" s="52">
        <v>9</v>
      </c>
      <c r="BA9" s="52">
        <v>4</v>
      </c>
    </row>
    <row r="10" spans="2:53" s="20" customFormat="1" ht="10.5" customHeight="1">
      <c r="B10" s="53">
        <v>6</v>
      </c>
      <c r="C10" s="54" t="s">
        <v>97</v>
      </c>
      <c r="D10" s="241">
        <v>0</v>
      </c>
      <c r="E10" s="242">
        <v>0</v>
      </c>
      <c r="F10" s="242">
        <v>0</v>
      </c>
      <c r="G10" s="242">
        <v>0</v>
      </c>
      <c r="H10" s="242">
        <v>0</v>
      </c>
      <c r="I10" s="242">
        <v>0</v>
      </c>
      <c r="J10" s="242">
        <v>0</v>
      </c>
      <c r="K10" s="242">
        <v>0</v>
      </c>
      <c r="L10" s="242">
        <v>0</v>
      </c>
      <c r="M10" s="242">
        <v>0</v>
      </c>
      <c r="N10" s="242">
        <v>0</v>
      </c>
      <c r="O10" s="242">
        <v>0</v>
      </c>
      <c r="P10" s="242">
        <v>0</v>
      </c>
      <c r="Q10" s="242">
        <v>0</v>
      </c>
      <c r="R10" s="242">
        <v>0</v>
      </c>
      <c r="S10" s="242">
        <v>0</v>
      </c>
      <c r="T10" s="242">
        <v>0</v>
      </c>
      <c r="U10" s="243">
        <v>0</v>
      </c>
      <c r="V10" s="244">
        <v>0</v>
      </c>
      <c r="W10" s="242">
        <v>0</v>
      </c>
      <c r="X10" s="243">
        <v>0</v>
      </c>
      <c r="Y10" s="241">
        <v>2</v>
      </c>
      <c r="Z10" s="242">
        <v>0</v>
      </c>
      <c r="AA10" s="245">
        <v>0</v>
      </c>
      <c r="AB10" s="243">
        <v>2</v>
      </c>
      <c r="AC10" s="241">
        <v>1</v>
      </c>
      <c r="AD10" s="242">
        <v>0</v>
      </c>
      <c r="AE10" s="242">
        <v>0</v>
      </c>
      <c r="AF10" s="245">
        <v>0</v>
      </c>
      <c r="AG10" s="243">
        <v>1</v>
      </c>
      <c r="AH10" s="241">
        <v>0</v>
      </c>
      <c r="AI10" s="245">
        <v>0</v>
      </c>
      <c r="AJ10" s="243">
        <v>0</v>
      </c>
      <c r="AK10" s="241">
        <v>0</v>
      </c>
      <c r="AL10" s="245">
        <v>0</v>
      </c>
      <c r="AM10" s="243">
        <v>0</v>
      </c>
      <c r="AN10" s="241">
        <v>0</v>
      </c>
      <c r="AO10" s="246">
        <v>0</v>
      </c>
      <c r="AP10" s="242">
        <v>0</v>
      </c>
      <c r="AQ10" s="246">
        <v>0</v>
      </c>
      <c r="AR10" s="242">
        <v>0</v>
      </c>
      <c r="AS10" s="242">
        <v>0</v>
      </c>
      <c r="AT10" s="246">
        <v>0</v>
      </c>
      <c r="AU10" s="246">
        <v>0</v>
      </c>
      <c r="AV10" s="242">
        <v>0</v>
      </c>
      <c r="AW10" s="246">
        <v>0</v>
      </c>
      <c r="AX10" s="245">
        <v>0</v>
      </c>
      <c r="AY10" s="239">
        <v>0</v>
      </c>
      <c r="AZ10" s="238">
        <v>3</v>
      </c>
      <c r="BA10" s="238">
        <v>5</v>
      </c>
    </row>
    <row r="11" spans="2:53" s="20" customFormat="1" ht="10.5" customHeight="1">
      <c r="B11" s="53">
        <v>7</v>
      </c>
      <c r="C11" s="54" t="s">
        <v>98</v>
      </c>
      <c r="D11" s="247">
        <v>1</v>
      </c>
      <c r="E11" s="248">
        <v>0</v>
      </c>
      <c r="F11" s="248">
        <v>0</v>
      </c>
      <c r="G11" s="248">
        <v>0</v>
      </c>
      <c r="H11" s="248">
        <v>0</v>
      </c>
      <c r="I11" s="248">
        <v>0</v>
      </c>
      <c r="J11" s="248">
        <v>0</v>
      </c>
      <c r="K11" s="248">
        <v>1</v>
      </c>
      <c r="L11" s="248">
        <v>1</v>
      </c>
      <c r="M11" s="248">
        <v>0</v>
      </c>
      <c r="N11" s="248">
        <v>0</v>
      </c>
      <c r="O11" s="248">
        <v>0</v>
      </c>
      <c r="P11" s="248">
        <v>0</v>
      </c>
      <c r="Q11" s="248">
        <v>0</v>
      </c>
      <c r="R11" s="248">
        <v>0</v>
      </c>
      <c r="S11" s="248">
        <v>0</v>
      </c>
      <c r="T11" s="248">
        <v>0</v>
      </c>
      <c r="U11" s="243">
        <v>3</v>
      </c>
      <c r="V11" s="249">
        <v>0</v>
      </c>
      <c r="W11" s="248">
        <v>0</v>
      </c>
      <c r="X11" s="243">
        <v>0</v>
      </c>
      <c r="Y11" s="247">
        <v>2</v>
      </c>
      <c r="Z11" s="248">
        <v>3</v>
      </c>
      <c r="AA11" s="250">
        <v>2</v>
      </c>
      <c r="AB11" s="243">
        <v>7</v>
      </c>
      <c r="AC11" s="247">
        <v>0</v>
      </c>
      <c r="AD11" s="248">
        <v>0</v>
      </c>
      <c r="AE11" s="248">
        <v>1</v>
      </c>
      <c r="AF11" s="250">
        <v>0</v>
      </c>
      <c r="AG11" s="243">
        <v>1</v>
      </c>
      <c r="AH11" s="247">
        <v>0</v>
      </c>
      <c r="AI11" s="250">
        <v>0</v>
      </c>
      <c r="AJ11" s="243">
        <v>0</v>
      </c>
      <c r="AK11" s="247">
        <v>0</v>
      </c>
      <c r="AL11" s="250">
        <v>0</v>
      </c>
      <c r="AM11" s="243">
        <v>0</v>
      </c>
      <c r="AN11" s="247">
        <v>0</v>
      </c>
      <c r="AO11" s="251">
        <v>1</v>
      </c>
      <c r="AP11" s="248">
        <v>1</v>
      </c>
      <c r="AQ11" s="251">
        <v>0</v>
      </c>
      <c r="AR11" s="248">
        <v>0</v>
      </c>
      <c r="AS11" s="248">
        <v>0</v>
      </c>
      <c r="AT11" s="251">
        <v>0</v>
      </c>
      <c r="AU11" s="251">
        <v>0</v>
      </c>
      <c r="AV11" s="248">
        <v>0</v>
      </c>
      <c r="AW11" s="251">
        <v>0</v>
      </c>
      <c r="AX11" s="250">
        <v>2</v>
      </c>
      <c r="AY11" s="238">
        <v>4</v>
      </c>
      <c r="AZ11" s="238">
        <v>15</v>
      </c>
      <c r="BA11" s="238">
        <v>11</v>
      </c>
    </row>
    <row r="12" spans="2:53" s="20" customFormat="1" ht="10.5" customHeight="1">
      <c r="B12" s="53">
        <v>8</v>
      </c>
      <c r="C12" s="54" t="s">
        <v>99</v>
      </c>
      <c r="D12" s="247">
        <v>1</v>
      </c>
      <c r="E12" s="248">
        <v>0</v>
      </c>
      <c r="F12" s="248">
        <v>0</v>
      </c>
      <c r="G12" s="248">
        <v>1</v>
      </c>
      <c r="H12" s="248">
        <v>0</v>
      </c>
      <c r="I12" s="248">
        <v>0</v>
      </c>
      <c r="J12" s="248">
        <v>0</v>
      </c>
      <c r="K12" s="248">
        <v>1</v>
      </c>
      <c r="L12" s="248">
        <v>1</v>
      </c>
      <c r="M12" s="248">
        <v>0</v>
      </c>
      <c r="N12" s="248">
        <v>0</v>
      </c>
      <c r="O12" s="248">
        <v>0</v>
      </c>
      <c r="P12" s="248">
        <v>1</v>
      </c>
      <c r="Q12" s="248">
        <v>0</v>
      </c>
      <c r="R12" s="248">
        <v>1</v>
      </c>
      <c r="S12" s="248">
        <v>0</v>
      </c>
      <c r="T12" s="248">
        <v>1</v>
      </c>
      <c r="U12" s="243">
        <v>7</v>
      </c>
      <c r="V12" s="249">
        <v>0</v>
      </c>
      <c r="W12" s="248">
        <v>1</v>
      </c>
      <c r="X12" s="243">
        <v>1</v>
      </c>
      <c r="Y12" s="247">
        <v>4</v>
      </c>
      <c r="Z12" s="248">
        <v>4</v>
      </c>
      <c r="AA12" s="250">
        <v>2</v>
      </c>
      <c r="AB12" s="243">
        <v>10</v>
      </c>
      <c r="AC12" s="247">
        <v>0</v>
      </c>
      <c r="AD12" s="248">
        <v>0</v>
      </c>
      <c r="AE12" s="248">
        <v>2</v>
      </c>
      <c r="AF12" s="250">
        <v>0</v>
      </c>
      <c r="AG12" s="243">
        <v>2</v>
      </c>
      <c r="AH12" s="247">
        <v>0</v>
      </c>
      <c r="AI12" s="250">
        <v>0</v>
      </c>
      <c r="AJ12" s="243">
        <v>0</v>
      </c>
      <c r="AK12" s="247">
        <v>0</v>
      </c>
      <c r="AL12" s="250">
        <v>0</v>
      </c>
      <c r="AM12" s="243">
        <v>0</v>
      </c>
      <c r="AN12" s="247">
        <v>0</v>
      </c>
      <c r="AO12" s="251">
        <v>1</v>
      </c>
      <c r="AP12" s="248">
        <v>0</v>
      </c>
      <c r="AQ12" s="251">
        <v>0</v>
      </c>
      <c r="AR12" s="248">
        <v>0</v>
      </c>
      <c r="AS12" s="248">
        <v>0</v>
      </c>
      <c r="AT12" s="251">
        <v>0</v>
      </c>
      <c r="AU12" s="251">
        <v>1</v>
      </c>
      <c r="AV12" s="248">
        <v>1</v>
      </c>
      <c r="AW12" s="251">
        <v>0</v>
      </c>
      <c r="AX12" s="250">
        <v>0</v>
      </c>
      <c r="AY12" s="238">
        <v>3</v>
      </c>
      <c r="AZ12" s="238">
        <v>23</v>
      </c>
      <c r="BA12" s="238">
        <v>17</v>
      </c>
    </row>
    <row r="13" spans="2:53" s="20" customFormat="1" ht="10.5" customHeight="1">
      <c r="B13" s="53">
        <v>9</v>
      </c>
      <c r="C13" s="54" t="s">
        <v>100</v>
      </c>
      <c r="D13" s="247">
        <v>0</v>
      </c>
      <c r="E13" s="248">
        <v>0</v>
      </c>
      <c r="F13" s="248">
        <v>0</v>
      </c>
      <c r="G13" s="248">
        <v>0</v>
      </c>
      <c r="H13" s="248">
        <v>0</v>
      </c>
      <c r="I13" s="248">
        <v>0</v>
      </c>
      <c r="J13" s="248">
        <v>0</v>
      </c>
      <c r="K13" s="248">
        <v>1</v>
      </c>
      <c r="L13" s="248">
        <v>0</v>
      </c>
      <c r="M13" s="248">
        <v>0</v>
      </c>
      <c r="N13" s="248">
        <v>0</v>
      </c>
      <c r="O13" s="248">
        <v>0</v>
      </c>
      <c r="P13" s="248">
        <v>0</v>
      </c>
      <c r="Q13" s="248">
        <v>0</v>
      </c>
      <c r="R13" s="248">
        <v>0</v>
      </c>
      <c r="S13" s="248">
        <v>0</v>
      </c>
      <c r="T13" s="248">
        <v>0</v>
      </c>
      <c r="U13" s="243">
        <v>1</v>
      </c>
      <c r="V13" s="249">
        <v>0</v>
      </c>
      <c r="W13" s="248">
        <v>0</v>
      </c>
      <c r="X13" s="243">
        <v>0</v>
      </c>
      <c r="Y13" s="247">
        <v>4</v>
      </c>
      <c r="Z13" s="248">
        <v>1</v>
      </c>
      <c r="AA13" s="250">
        <v>0</v>
      </c>
      <c r="AB13" s="243">
        <v>5</v>
      </c>
      <c r="AC13" s="247">
        <v>0</v>
      </c>
      <c r="AD13" s="248">
        <v>0</v>
      </c>
      <c r="AE13" s="248">
        <v>3</v>
      </c>
      <c r="AF13" s="250">
        <v>0</v>
      </c>
      <c r="AG13" s="243">
        <v>3</v>
      </c>
      <c r="AH13" s="247">
        <v>0</v>
      </c>
      <c r="AI13" s="250">
        <v>0</v>
      </c>
      <c r="AJ13" s="243">
        <v>0</v>
      </c>
      <c r="AK13" s="247">
        <v>0</v>
      </c>
      <c r="AL13" s="250">
        <v>0</v>
      </c>
      <c r="AM13" s="243">
        <v>0</v>
      </c>
      <c r="AN13" s="247">
        <v>0</v>
      </c>
      <c r="AO13" s="251">
        <v>1</v>
      </c>
      <c r="AP13" s="248">
        <v>0</v>
      </c>
      <c r="AQ13" s="251">
        <v>0</v>
      </c>
      <c r="AR13" s="248">
        <v>0</v>
      </c>
      <c r="AS13" s="248">
        <v>0</v>
      </c>
      <c r="AT13" s="251">
        <v>0</v>
      </c>
      <c r="AU13" s="251">
        <v>0</v>
      </c>
      <c r="AV13" s="248">
        <v>1</v>
      </c>
      <c r="AW13" s="251">
        <v>0</v>
      </c>
      <c r="AX13" s="250">
        <v>0</v>
      </c>
      <c r="AY13" s="238">
        <v>2</v>
      </c>
      <c r="AZ13" s="238">
        <v>11</v>
      </c>
      <c r="BA13" s="238">
        <v>12</v>
      </c>
    </row>
    <row r="14" spans="2:53" s="20" customFormat="1" ht="10.5" customHeight="1">
      <c r="B14" s="47">
        <v>10</v>
      </c>
      <c r="C14" s="55" t="s">
        <v>101</v>
      </c>
      <c r="D14" s="247">
        <v>0</v>
      </c>
      <c r="E14" s="248">
        <v>0</v>
      </c>
      <c r="F14" s="248">
        <v>0</v>
      </c>
      <c r="G14" s="248">
        <v>0</v>
      </c>
      <c r="H14" s="248">
        <v>0</v>
      </c>
      <c r="I14" s="248">
        <v>0</v>
      </c>
      <c r="J14" s="248">
        <v>0</v>
      </c>
      <c r="K14" s="248">
        <v>1</v>
      </c>
      <c r="L14" s="248">
        <v>0</v>
      </c>
      <c r="M14" s="248">
        <v>0</v>
      </c>
      <c r="N14" s="248">
        <v>0</v>
      </c>
      <c r="O14" s="248">
        <v>0</v>
      </c>
      <c r="P14" s="248">
        <v>0</v>
      </c>
      <c r="Q14" s="248">
        <v>0</v>
      </c>
      <c r="R14" s="248">
        <v>1</v>
      </c>
      <c r="S14" s="248">
        <v>0</v>
      </c>
      <c r="T14" s="248">
        <v>0</v>
      </c>
      <c r="U14" s="243">
        <v>2</v>
      </c>
      <c r="V14" s="255">
        <v>0</v>
      </c>
      <c r="W14" s="253">
        <v>0</v>
      </c>
      <c r="X14" s="243">
        <v>0</v>
      </c>
      <c r="Y14" s="247">
        <v>0</v>
      </c>
      <c r="Z14" s="248">
        <v>0</v>
      </c>
      <c r="AA14" s="250">
        <v>0</v>
      </c>
      <c r="AB14" s="243">
        <v>0</v>
      </c>
      <c r="AC14" s="247">
        <v>0</v>
      </c>
      <c r="AD14" s="248">
        <v>0</v>
      </c>
      <c r="AE14" s="248">
        <v>0</v>
      </c>
      <c r="AF14" s="250">
        <v>0</v>
      </c>
      <c r="AG14" s="243">
        <v>0</v>
      </c>
      <c r="AH14" s="247">
        <v>0</v>
      </c>
      <c r="AI14" s="250">
        <v>0</v>
      </c>
      <c r="AJ14" s="243">
        <v>0</v>
      </c>
      <c r="AK14" s="247">
        <v>0</v>
      </c>
      <c r="AL14" s="250">
        <v>1</v>
      </c>
      <c r="AM14" s="243">
        <v>1</v>
      </c>
      <c r="AN14" s="247">
        <v>0</v>
      </c>
      <c r="AO14" s="251">
        <v>0</v>
      </c>
      <c r="AP14" s="248">
        <v>0</v>
      </c>
      <c r="AQ14" s="251">
        <v>0</v>
      </c>
      <c r="AR14" s="248">
        <v>0</v>
      </c>
      <c r="AS14" s="248">
        <v>0</v>
      </c>
      <c r="AT14" s="251">
        <v>0</v>
      </c>
      <c r="AU14" s="251">
        <v>0</v>
      </c>
      <c r="AV14" s="248">
        <v>0</v>
      </c>
      <c r="AW14" s="251">
        <v>0</v>
      </c>
      <c r="AX14" s="250">
        <v>0</v>
      </c>
      <c r="AY14" s="52">
        <v>0</v>
      </c>
      <c r="AZ14" s="238">
        <v>3</v>
      </c>
      <c r="BA14" s="238">
        <v>11</v>
      </c>
    </row>
    <row r="15" spans="2:53" s="20" customFormat="1" ht="10.5" customHeight="1">
      <c r="B15" s="53">
        <v>11</v>
      </c>
      <c r="C15" s="54" t="s">
        <v>102</v>
      </c>
      <c r="D15" s="241">
        <v>3</v>
      </c>
      <c r="E15" s="242">
        <v>0</v>
      </c>
      <c r="F15" s="242">
        <v>0</v>
      </c>
      <c r="G15" s="242">
        <v>0</v>
      </c>
      <c r="H15" s="242">
        <v>0</v>
      </c>
      <c r="I15" s="242">
        <v>0</v>
      </c>
      <c r="J15" s="242">
        <v>0</v>
      </c>
      <c r="K15" s="242">
        <v>1</v>
      </c>
      <c r="L15" s="242">
        <v>0</v>
      </c>
      <c r="M15" s="242">
        <v>0</v>
      </c>
      <c r="N15" s="242">
        <v>0</v>
      </c>
      <c r="O15" s="242">
        <v>1</v>
      </c>
      <c r="P15" s="242">
        <v>0</v>
      </c>
      <c r="Q15" s="242">
        <v>0</v>
      </c>
      <c r="R15" s="242">
        <v>0</v>
      </c>
      <c r="S15" s="242">
        <v>0</v>
      </c>
      <c r="T15" s="242">
        <v>1</v>
      </c>
      <c r="U15" s="258">
        <v>6</v>
      </c>
      <c r="V15" s="244">
        <v>0</v>
      </c>
      <c r="W15" s="242">
        <v>0</v>
      </c>
      <c r="X15" s="258">
        <v>0</v>
      </c>
      <c r="Y15" s="241">
        <v>1</v>
      </c>
      <c r="Z15" s="242">
        <v>2</v>
      </c>
      <c r="AA15" s="245">
        <v>1</v>
      </c>
      <c r="AB15" s="258">
        <v>4</v>
      </c>
      <c r="AC15" s="241">
        <v>0</v>
      </c>
      <c r="AD15" s="242">
        <v>0</v>
      </c>
      <c r="AE15" s="242">
        <v>2</v>
      </c>
      <c r="AF15" s="245">
        <v>0</v>
      </c>
      <c r="AG15" s="258">
        <v>2</v>
      </c>
      <c r="AH15" s="241">
        <v>0</v>
      </c>
      <c r="AI15" s="245">
        <v>0</v>
      </c>
      <c r="AJ15" s="258">
        <v>0</v>
      </c>
      <c r="AK15" s="241">
        <v>0</v>
      </c>
      <c r="AL15" s="245">
        <v>0</v>
      </c>
      <c r="AM15" s="258">
        <v>0</v>
      </c>
      <c r="AN15" s="241">
        <v>0</v>
      </c>
      <c r="AO15" s="246">
        <v>2</v>
      </c>
      <c r="AP15" s="242">
        <v>0</v>
      </c>
      <c r="AQ15" s="246">
        <v>0</v>
      </c>
      <c r="AR15" s="242">
        <v>0</v>
      </c>
      <c r="AS15" s="242">
        <v>0</v>
      </c>
      <c r="AT15" s="246">
        <v>0</v>
      </c>
      <c r="AU15" s="246">
        <v>0</v>
      </c>
      <c r="AV15" s="242">
        <v>2</v>
      </c>
      <c r="AW15" s="246">
        <v>0</v>
      </c>
      <c r="AX15" s="245">
        <v>1</v>
      </c>
      <c r="AY15" s="53">
        <v>5</v>
      </c>
      <c r="AZ15" s="239">
        <v>17</v>
      </c>
      <c r="BA15" s="239">
        <v>17</v>
      </c>
    </row>
    <row r="16" spans="2:53" s="20" customFormat="1" ht="10.5" customHeight="1">
      <c r="B16" s="53">
        <v>12</v>
      </c>
      <c r="C16" s="54" t="s">
        <v>103</v>
      </c>
      <c r="D16" s="247">
        <v>0</v>
      </c>
      <c r="E16" s="248">
        <v>0</v>
      </c>
      <c r="F16" s="248">
        <v>0</v>
      </c>
      <c r="G16" s="248">
        <v>0</v>
      </c>
      <c r="H16" s="248">
        <v>0</v>
      </c>
      <c r="I16" s="248">
        <v>0</v>
      </c>
      <c r="J16" s="248">
        <v>0</v>
      </c>
      <c r="K16" s="248">
        <v>1</v>
      </c>
      <c r="L16" s="248">
        <v>0</v>
      </c>
      <c r="M16" s="248">
        <v>0</v>
      </c>
      <c r="N16" s="248">
        <v>0</v>
      </c>
      <c r="O16" s="248">
        <v>0</v>
      </c>
      <c r="P16" s="248">
        <v>0</v>
      </c>
      <c r="Q16" s="248">
        <v>0</v>
      </c>
      <c r="R16" s="248">
        <v>0</v>
      </c>
      <c r="S16" s="248">
        <v>0</v>
      </c>
      <c r="T16" s="248">
        <v>0</v>
      </c>
      <c r="U16" s="243">
        <v>1</v>
      </c>
      <c r="V16" s="249">
        <v>0</v>
      </c>
      <c r="W16" s="248">
        <v>0</v>
      </c>
      <c r="X16" s="243">
        <v>0</v>
      </c>
      <c r="Y16" s="247">
        <v>1</v>
      </c>
      <c r="Z16" s="248">
        <v>3</v>
      </c>
      <c r="AA16" s="250">
        <v>1</v>
      </c>
      <c r="AB16" s="243">
        <v>5</v>
      </c>
      <c r="AC16" s="247">
        <v>0</v>
      </c>
      <c r="AD16" s="248">
        <v>0</v>
      </c>
      <c r="AE16" s="248">
        <v>2</v>
      </c>
      <c r="AF16" s="250">
        <v>0</v>
      </c>
      <c r="AG16" s="243">
        <v>2</v>
      </c>
      <c r="AH16" s="247">
        <v>1</v>
      </c>
      <c r="AI16" s="250">
        <v>0</v>
      </c>
      <c r="AJ16" s="243">
        <v>1</v>
      </c>
      <c r="AK16" s="247">
        <v>2</v>
      </c>
      <c r="AL16" s="250">
        <v>0</v>
      </c>
      <c r="AM16" s="243">
        <v>2</v>
      </c>
      <c r="AN16" s="247">
        <v>0</v>
      </c>
      <c r="AO16" s="251">
        <v>2</v>
      </c>
      <c r="AP16" s="248">
        <v>0</v>
      </c>
      <c r="AQ16" s="251">
        <v>0</v>
      </c>
      <c r="AR16" s="248">
        <v>0</v>
      </c>
      <c r="AS16" s="248">
        <v>1</v>
      </c>
      <c r="AT16" s="251">
        <v>0</v>
      </c>
      <c r="AU16" s="251">
        <v>0</v>
      </c>
      <c r="AV16" s="248">
        <v>1</v>
      </c>
      <c r="AW16" s="251">
        <v>0</v>
      </c>
      <c r="AX16" s="250">
        <v>2</v>
      </c>
      <c r="AY16" s="53">
        <v>6</v>
      </c>
      <c r="AZ16" s="238">
        <v>17</v>
      </c>
      <c r="BA16" s="238">
        <v>9</v>
      </c>
    </row>
    <row r="17" spans="2:53" s="20" customFormat="1" ht="10.5" customHeight="1">
      <c r="B17" s="53">
        <v>13</v>
      </c>
      <c r="C17" s="54" t="s">
        <v>104</v>
      </c>
      <c r="D17" s="247">
        <v>0</v>
      </c>
      <c r="E17" s="248">
        <v>0</v>
      </c>
      <c r="F17" s="248">
        <v>0</v>
      </c>
      <c r="G17" s="248">
        <v>0</v>
      </c>
      <c r="H17" s="248">
        <v>0</v>
      </c>
      <c r="I17" s="248">
        <v>0</v>
      </c>
      <c r="J17" s="248">
        <v>0</v>
      </c>
      <c r="K17" s="248">
        <v>1</v>
      </c>
      <c r="L17" s="248">
        <v>1</v>
      </c>
      <c r="M17" s="248">
        <v>0</v>
      </c>
      <c r="N17" s="248">
        <v>0</v>
      </c>
      <c r="O17" s="248">
        <v>0</v>
      </c>
      <c r="P17" s="248">
        <v>0</v>
      </c>
      <c r="Q17" s="248">
        <v>0</v>
      </c>
      <c r="R17" s="248">
        <v>0</v>
      </c>
      <c r="S17" s="248">
        <v>0</v>
      </c>
      <c r="T17" s="248">
        <v>0</v>
      </c>
      <c r="U17" s="243">
        <v>2</v>
      </c>
      <c r="V17" s="249">
        <v>0</v>
      </c>
      <c r="W17" s="248">
        <v>0</v>
      </c>
      <c r="X17" s="243">
        <v>0</v>
      </c>
      <c r="Y17" s="247">
        <v>2</v>
      </c>
      <c r="Z17" s="248">
        <v>10</v>
      </c>
      <c r="AA17" s="250">
        <v>7</v>
      </c>
      <c r="AB17" s="243">
        <v>19</v>
      </c>
      <c r="AC17" s="247">
        <v>0</v>
      </c>
      <c r="AD17" s="248">
        <v>0</v>
      </c>
      <c r="AE17" s="248">
        <v>2</v>
      </c>
      <c r="AF17" s="250">
        <v>0</v>
      </c>
      <c r="AG17" s="243">
        <v>2</v>
      </c>
      <c r="AH17" s="247">
        <v>0</v>
      </c>
      <c r="AI17" s="250">
        <v>0</v>
      </c>
      <c r="AJ17" s="243">
        <v>0</v>
      </c>
      <c r="AK17" s="247">
        <v>0</v>
      </c>
      <c r="AL17" s="250">
        <v>1</v>
      </c>
      <c r="AM17" s="243">
        <v>1</v>
      </c>
      <c r="AN17" s="247">
        <v>0</v>
      </c>
      <c r="AO17" s="251">
        <v>1</v>
      </c>
      <c r="AP17" s="248">
        <v>0</v>
      </c>
      <c r="AQ17" s="251">
        <v>0</v>
      </c>
      <c r="AR17" s="248">
        <v>0</v>
      </c>
      <c r="AS17" s="248">
        <v>1</v>
      </c>
      <c r="AT17" s="251">
        <v>0</v>
      </c>
      <c r="AU17" s="251">
        <v>1</v>
      </c>
      <c r="AV17" s="248">
        <v>4</v>
      </c>
      <c r="AW17" s="251">
        <v>0</v>
      </c>
      <c r="AX17" s="250">
        <v>4</v>
      </c>
      <c r="AY17" s="53">
        <v>11</v>
      </c>
      <c r="AZ17" s="238">
        <v>35</v>
      </c>
      <c r="BA17" s="238">
        <v>36</v>
      </c>
    </row>
    <row r="18" spans="2:53" s="20" customFormat="1" ht="10.5" customHeight="1">
      <c r="B18" s="53">
        <v>14</v>
      </c>
      <c r="C18" s="54" t="s">
        <v>105</v>
      </c>
      <c r="D18" s="247">
        <v>0</v>
      </c>
      <c r="E18" s="248">
        <v>0</v>
      </c>
      <c r="F18" s="248">
        <v>0</v>
      </c>
      <c r="G18" s="248">
        <v>0</v>
      </c>
      <c r="H18" s="248">
        <v>0</v>
      </c>
      <c r="I18" s="248">
        <v>0</v>
      </c>
      <c r="J18" s="248">
        <v>0</v>
      </c>
      <c r="K18" s="248">
        <v>0</v>
      </c>
      <c r="L18" s="248">
        <v>0</v>
      </c>
      <c r="M18" s="248">
        <v>0</v>
      </c>
      <c r="N18" s="248">
        <v>0</v>
      </c>
      <c r="O18" s="248">
        <v>0</v>
      </c>
      <c r="P18" s="248">
        <v>0</v>
      </c>
      <c r="Q18" s="248">
        <v>0</v>
      </c>
      <c r="R18" s="248">
        <v>0</v>
      </c>
      <c r="S18" s="248">
        <v>0</v>
      </c>
      <c r="T18" s="248">
        <v>0</v>
      </c>
      <c r="U18" s="243">
        <v>0</v>
      </c>
      <c r="V18" s="249">
        <v>0</v>
      </c>
      <c r="W18" s="248">
        <v>0</v>
      </c>
      <c r="X18" s="243">
        <v>0</v>
      </c>
      <c r="Y18" s="247">
        <v>0</v>
      </c>
      <c r="Z18" s="248">
        <v>4</v>
      </c>
      <c r="AA18" s="250">
        <v>1</v>
      </c>
      <c r="AB18" s="243">
        <v>5</v>
      </c>
      <c r="AC18" s="247">
        <v>0</v>
      </c>
      <c r="AD18" s="248">
        <v>0</v>
      </c>
      <c r="AE18" s="248">
        <v>0</v>
      </c>
      <c r="AF18" s="250">
        <v>0</v>
      </c>
      <c r="AG18" s="243">
        <v>0</v>
      </c>
      <c r="AH18" s="247">
        <v>2</v>
      </c>
      <c r="AI18" s="250">
        <v>0</v>
      </c>
      <c r="AJ18" s="243">
        <v>2</v>
      </c>
      <c r="AK18" s="247">
        <v>0</v>
      </c>
      <c r="AL18" s="250">
        <v>0</v>
      </c>
      <c r="AM18" s="243">
        <v>0</v>
      </c>
      <c r="AN18" s="247">
        <v>0</v>
      </c>
      <c r="AO18" s="251">
        <v>5</v>
      </c>
      <c r="AP18" s="248">
        <v>0</v>
      </c>
      <c r="AQ18" s="251">
        <v>0</v>
      </c>
      <c r="AR18" s="248">
        <v>0</v>
      </c>
      <c r="AS18" s="248">
        <v>0</v>
      </c>
      <c r="AT18" s="251">
        <v>1</v>
      </c>
      <c r="AU18" s="251">
        <v>0</v>
      </c>
      <c r="AV18" s="248">
        <v>4</v>
      </c>
      <c r="AW18" s="251">
        <v>0</v>
      </c>
      <c r="AX18" s="250">
        <v>1</v>
      </c>
      <c r="AY18" s="53">
        <v>11</v>
      </c>
      <c r="AZ18" s="238">
        <v>18</v>
      </c>
      <c r="BA18" s="238">
        <v>21</v>
      </c>
    </row>
    <row r="19" spans="2:53" s="20" customFormat="1" ht="10.5" customHeight="1">
      <c r="B19" s="47">
        <v>15</v>
      </c>
      <c r="C19" s="55" t="s">
        <v>106</v>
      </c>
      <c r="D19" s="252">
        <v>6</v>
      </c>
      <c r="E19" s="253">
        <v>0</v>
      </c>
      <c r="F19" s="253">
        <v>0</v>
      </c>
      <c r="G19" s="253">
        <v>0</v>
      </c>
      <c r="H19" s="253">
        <v>0</v>
      </c>
      <c r="I19" s="253">
        <v>0</v>
      </c>
      <c r="J19" s="253">
        <v>0</v>
      </c>
      <c r="K19" s="253">
        <v>0</v>
      </c>
      <c r="L19" s="253">
        <v>0</v>
      </c>
      <c r="M19" s="253">
        <v>0</v>
      </c>
      <c r="N19" s="253">
        <v>0</v>
      </c>
      <c r="O19" s="253">
        <v>1</v>
      </c>
      <c r="P19" s="253">
        <v>0</v>
      </c>
      <c r="Q19" s="253">
        <v>0</v>
      </c>
      <c r="R19" s="253">
        <v>0</v>
      </c>
      <c r="S19" s="253">
        <v>0</v>
      </c>
      <c r="T19" s="253">
        <v>0</v>
      </c>
      <c r="U19" s="254">
        <v>7</v>
      </c>
      <c r="V19" s="255">
        <v>0</v>
      </c>
      <c r="W19" s="253">
        <v>0</v>
      </c>
      <c r="X19" s="254">
        <v>0</v>
      </c>
      <c r="Y19" s="252">
        <v>2</v>
      </c>
      <c r="Z19" s="253">
        <v>0</v>
      </c>
      <c r="AA19" s="256">
        <v>1</v>
      </c>
      <c r="AB19" s="254">
        <v>3</v>
      </c>
      <c r="AC19" s="252">
        <v>0</v>
      </c>
      <c r="AD19" s="253">
        <v>0</v>
      </c>
      <c r="AE19" s="253">
        <v>1</v>
      </c>
      <c r="AF19" s="256">
        <v>0</v>
      </c>
      <c r="AG19" s="254">
        <v>1</v>
      </c>
      <c r="AH19" s="252">
        <v>0</v>
      </c>
      <c r="AI19" s="256">
        <v>0</v>
      </c>
      <c r="AJ19" s="254">
        <v>0</v>
      </c>
      <c r="AK19" s="252">
        <v>1</v>
      </c>
      <c r="AL19" s="256">
        <v>0</v>
      </c>
      <c r="AM19" s="254">
        <v>1</v>
      </c>
      <c r="AN19" s="252">
        <v>0</v>
      </c>
      <c r="AO19" s="257">
        <v>1</v>
      </c>
      <c r="AP19" s="253">
        <v>0</v>
      </c>
      <c r="AQ19" s="257">
        <v>0</v>
      </c>
      <c r="AR19" s="253">
        <v>0</v>
      </c>
      <c r="AS19" s="253">
        <v>0</v>
      </c>
      <c r="AT19" s="257">
        <v>1</v>
      </c>
      <c r="AU19" s="257">
        <v>1</v>
      </c>
      <c r="AV19" s="253">
        <v>0</v>
      </c>
      <c r="AW19" s="257">
        <v>0</v>
      </c>
      <c r="AX19" s="256">
        <v>0</v>
      </c>
      <c r="AY19" s="53">
        <v>3</v>
      </c>
      <c r="AZ19" s="52">
        <v>15</v>
      </c>
      <c r="BA19" s="52">
        <v>15</v>
      </c>
    </row>
    <row r="20" spans="2:53" s="20" customFormat="1" ht="10.5" customHeight="1">
      <c r="B20" s="53">
        <v>16</v>
      </c>
      <c r="C20" s="54" t="s">
        <v>107</v>
      </c>
      <c r="D20" s="241">
        <v>0</v>
      </c>
      <c r="E20" s="242">
        <v>0</v>
      </c>
      <c r="F20" s="242">
        <v>0</v>
      </c>
      <c r="G20" s="242">
        <v>0</v>
      </c>
      <c r="H20" s="242">
        <v>0</v>
      </c>
      <c r="I20" s="242">
        <v>0</v>
      </c>
      <c r="J20" s="242">
        <v>0</v>
      </c>
      <c r="K20" s="242">
        <v>0</v>
      </c>
      <c r="L20" s="242">
        <v>0</v>
      </c>
      <c r="M20" s="242">
        <v>0</v>
      </c>
      <c r="N20" s="242">
        <v>0</v>
      </c>
      <c r="O20" s="242">
        <v>0</v>
      </c>
      <c r="P20" s="242">
        <v>0</v>
      </c>
      <c r="Q20" s="242">
        <v>0</v>
      </c>
      <c r="R20" s="242">
        <v>0</v>
      </c>
      <c r="S20" s="242">
        <v>0</v>
      </c>
      <c r="T20" s="242">
        <v>0</v>
      </c>
      <c r="U20" s="243">
        <v>0</v>
      </c>
      <c r="V20" s="244">
        <v>0</v>
      </c>
      <c r="W20" s="242">
        <v>0</v>
      </c>
      <c r="X20" s="243">
        <v>0</v>
      </c>
      <c r="Y20" s="241">
        <v>2</v>
      </c>
      <c r="Z20" s="242">
        <v>2</v>
      </c>
      <c r="AA20" s="245">
        <v>0</v>
      </c>
      <c r="AB20" s="243">
        <v>4</v>
      </c>
      <c r="AC20" s="241">
        <v>0</v>
      </c>
      <c r="AD20" s="242">
        <v>0</v>
      </c>
      <c r="AE20" s="242">
        <v>2</v>
      </c>
      <c r="AF20" s="245">
        <v>0</v>
      </c>
      <c r="AG20" s="243">
        <v>2</v>
      </c>
      <c r="AH20" s="241">
        <v>0</v>
      </c>
      <c r="AI20" s="245">
        <v>0</v>
      </c>
      <c r="AJ20" s="243">
        <v>0</v>
      </c>
      <c r="AK20" s="241">
        <v>1</v>
      </c>
      <c r="AL20" s="245">
        <v>0</v>
      </c>
      <c r="AM20" s="243">
        <v>1</v>
      </c>
      <c r="AN20" s="241">
        <v>0</v>
      </c>
      <c r="AO20" s="246">
        <v>0</v>
      </c>
      <c r="AP20" s="242">
        <v>0</v>
      </c>
      <c r="AQ20" s="246">
        <v>0</v>
      </c>
      <c r="AR20" s="242">
        <v>0</v>
      </c>
      <c r="AS20" s="242">
        <v>0</v>
      </c>
      <c r="AT20" s="246">
        <v>0</v>
      </c>
      <c r="AU20" s="246">
        <v>0</v>
      </c>
      <c r="AV20" s="242">
        <v>0</v>
      </c>
      <c r="AW20" s="246">
        <v>0</v>
      </c>
      <c r="AX20" s="245">
        <v>0</v>
      </c>
      <c r="AY20" s="239">
        <v>0</v>
      </c>
      <c r="AZ20" s="238">
        <v>7</v>
      </c>
      <c r="BA20" s="238">
        <v>9</v>
      </c>
    </row>
    <row r="21" spans="2:53" s="20" customFormat="1" ht="10.5" customHeight="1">
      <c r="B21" s="53">
        <v>17</v>
      </c>
      <c r="C21" s="54" t="s">
        <v>108</v>
      </c>
      <c r="D21" s="247">
        <v>0</v>
      </c>
      <c r="E21" s="248">
        <v>0</v>
      </c>
      <c r="F21" s="248">
        <v>0</v>
      </c>
      <c r="G21" s="248">
        <v>0</v>
      </c>
      <c r="H21" s="248">
        <v>0</v>
      </c>
      <c r="I21" s="248">
        <v>0</v>
      </c>
      <c r="J21" s="248">
        <v>0</v>
      </c>
      <c r="K21" s="248">
        <v>0</v>
      </c>
      <c r="L21" s="248">
        <v>1</v>
      </c>
      <c r="M21" s="248">
        <v>0</v>
      </c>
      <c r="N21" s="248">
        <v>0</v>
      </c>
      <c r="O21" s="248">
        <v>0</v>
      </c>
      <c r="P21" s="248">
        <v>1</v>
      </c>
      <c r="Q21" s="248">
        <v>0</v>
      </c>
      <c r="R21" s="248">
        <v>0</v>
      </c>
      <c r="S21" s="248">
        <v>0</v>
      </c>
      <c r="T21" s="248">
        <v>0</v>
      </c>
      <c r="U21" s="243">
        <v>2</v>
      </c>
      <c r="V21" s="249">
        <v>0</v>
      </c>
      <c r="W21" s="248">
        <v>0</v>
      </c>
      <c r="X21" s="243">
        <v>0</v>
      </c>
      <c r="Y21" s="247">
        <v>0</v>
      </c>
      <c r="Z21" s="248">
        <v>1</v>
      </c>
      <c r="AA21" s="250">
        <v>0</v>
      </c>
      <c r="AB21" s="243">
        <v>1</v>
      </c>
      <c r="AC21" s="247">
        <v>0</v>
      </c>
      <c r="AD21" s="248">
        <v>0</v>
      </c>
      <c r="AE21" s="248">
        <v>1</v>
      </c>
      <c r="AF21" s="250">
        <v>0</v>
      </c>
      <c r="AG21" s="243">
        <v>1</v>
      </c>
      <c r="AH21" s="247">
        <v>0</v>
      </c>
      <c r="AI21" s="250">
        <v>0</v>
      </c>
      <c r="AJ21" s="243">
        <v>0</v>
      </c>
      <c r="AK21" s="247">
        <v>0</v>
      </c>
      <c r="AL21" s="250">
        <v>0</v>
      </c>
      <c r="AM21" s="243">
        <v>0</v>
      </c>
      <c r="AN21" s="247">
        <v>1</v>
      </c>
      <c r="AO21" s="251">
        <v>1</v>
      </c>
      <c r="AP21" s="248">
        <v>0</v>
      </c>
      <c r="AQ21" s="251">
        <v>0</v>
      </c>
      <c r="AR21" s="248">
        <v>0</v>
      </c>
      <c r="AS21" s="248">
        <v>0</v>
      </c>
      <c r="AT21" s="251">
        <v>0</v>
      </c>
      <c r="AU21" s="251">
        <v>0</v>
      </c>
      <c r="AV21" s="248">
        <v>0</v>
      </c>
      <c r="AW21" s="251">
        <v>0</v>
      </c>
      <c r="AX21" s="250">
        <v>0</v>
      </c>
      <c r="AY21" s="238">
        <v>2</v>
      </c>
      <c r="AZ21" s="238">
        <v>6</v>
      </c>
      <c r="BA21" s="238">
        <v>4</v>
      </c>
    </row>
    <row r="22" spans="2:53" s="20" customFormat="1" ht="10.5" customHeight="1">
      <c r="B22" s="53">
        <v>18</v>
      </c>
      <c r="C22" s="54" t="s">
        <v>109</v>
      </c>
      <c r="D22" s="247">
        <v>0</v>
      </c>
      <c r="E22" s="248">
        <v>0</v>
      </c>
      <c r="F22" s="248">
        <v>0</v>
      </c>
      <c r="G22" s="248">
        <v>1</v>
      </c>
      <c r="H22" s="248">
        <v>0</v>
      </c>
      <c r="I22" s="248">
        <v>0</v>
      </c>
      <c r="J22" s="248">
        <v>0</v>
      </c>
      <c r="K22" s="248">
        <v>1</v>
      </c>
      <c r="L22" s="248">
        <v>0</v>
      </c>
      <c r="M22" s="248">
        <v>0</v>
      </c>
      <c r="N22" s="248">
        <v>0</v>
      </c>
      <c r="O22" s="248">
        <v>0</v>
      </c>
      <c r="P22" s="248">
        <v>0</v>
      </c>
      <c r="Q22" s="248">
        <v>0</v>
      </c>
      <c r="R22" s="248">
        <v>0</v>
      </c>
      <c r="S22" s="248">
        <v>0</v>
      </c>
      <c r="T22" s="248">
        <v>0</v>
      </c>
      <c r="U22" s="243">
        <v>2</v>
      </c>
      <c r="V22" s="249">
        <v>0</v>
      </c>
      <c r="W22" s="248">
        <v>0</v>
      </c>
      <c r="X22" s="243">
        <v>0</v>
      </c>
      <c r="Y22" s="247">
        <v>0</v>
      </c>
      <c r="Z22" s="248">
        <v>1</v>
      </c>
      <c r="AA22" s="250">
        <v>1</v>
      </c>
      <c r="AB22" s="243">
        <v>2</v>
      </c>
      <c r="AC22" s="247">
        <v>0</v>
      </c>
      <c r="AD22" s="248">
        <v>0</v>
      </c>
      <c r="AE22" s="248">
        <v>2</v>
      </c>
      <c r="AF22" s="250">
        <v>0</v>
      </c>
      <c r="AG22" s="243">
        <v>2</v>
      </c>
      <c r="AH22" s="247">
        <v>0</v>
      </c>
      <c r="AI22" s="250">
        <v>0</v>
      </c>
      <c r="AJ22" s="243">
        <v>0</v>
      </c>
      <c r="AK22" s="247">
        <v>0</v>
      </c>
      <c r="AL22" s="250">
        <v>0</v>
      </c>
      <c r="AM22" s="243">
        <v>0</v>
      </c>
      <c r="AN22" s="247">
        <v>0</v>
      </c>
      <c r="AO22" s="251">
        <v>0</v>
      </c>
      <c r="AP22" s="248">
        <v>0</v>
      </c>
      <c r="AQ22" s="251">
        <v>0</v>
      </c>
      <c r="AR22" s="248">
        <v>0</v>
      </c>
      <c r="AS22" s="248">
        <v>0</v>
      </c>
      <c r="AT22" s="251">
        <v>1</v>
      </c>
      <c r="AU22" s="251">
        <v>0</v>
      </c>
      <c r="AV22" s="248">
        <v>0</v>
      </c>
      <c r="AW22" s="251">
        <v>0</v>
      </c>
      <c r="AX22" s="250">
        <v>0</v>
      </c>
      <c r="AY22" s="238">
        <v>1</v>
      </c>
      <c r="AZ22" s="238">
        <v>7</v>
      </c>
      <c r="BA22" s="238">
        <v>5</v>
      </c>
    </row>
    <row r="23" spans="2:53" s="20" customFormat="1" ht="10.5" customHeight="1">
      <c r="B23" s="53">
        <v>19</v>
      </c>
      <c r="C23" s="54" t="s">
        <v>110</v>
      </c>
      <c r="D23" s="247">
        <v>0</v>
      </c>
      <c r="E23" s="248">
        <v>0</v>
      </c>
      <c r="F23" s="248">
        <v>0</v>
      </c>
      <c r="G23" s="248">
        <v>0</v>
      </c>
      <c r="H23" s="248">
        <v>0</v>
      </c>
      <c r="I23" s="248">
        <v>0</v>
      </c>
      <c r="J23" s="248">
        <v>0</v>
      </c>
      <c r="K23" s="248">
        <v>0</v>
      </c>
      <c r="L23" s="248">
        <v>0</v>
      </c>
      <c r="M23" s="248">
        <v>0</v>
      </c>
      <c r="N23" s="248">
        <v>0</v>
      </c>
      <c r="O23" s="248">
        <v>0</v>
      </c>
      <c r="P23" s="248">
        <v>0</v>
      </c>
      <c r="Q23" s="248">
        <v>0</v>
      </c>
      <c r="R23" s="248">
        <v>0</v>
      </c>
      <c r="S23" s="248">
        <v>0</v>
      </c>
      <c r="T23" s="248">
        <v>0</v>
      </c>
      <c r="U23" s="243">
        <v>0</v>
      </c>
      <c r="V23" s="249">
        <v>0</v>
      </c>
      <c r="W23" s="248">
        <v>0</v>
      </c>
      <c r="X23" s="243">
        <v>0</v>
      </c>
      <c r="Y23" s="247">
        <v>1</v>
      </c>
      <c r="Z23" s="248">
        <v>1</v>
      </c>
      <c r="AA23" s="250">
        <v>0</v>
      </c>
      <c r="AB23" s="243">
        <v>2</v>
      </c>
      <c r="AC23" s="247">
        <v>0</v>
      </c>
      <c r="AD23" s="248">
        <v>0</v>
      </c>
      <c r="AE23" s="248">
        <v>0</v>
      </c>
      <c r="AF23" s="250">
        <v>0</v>
      </c>
      <c r="AG23" s="243">
        <v>0</v>
      </c>
      <c r="AH23" s="247">
        <v>0</v>
      </c>
      <c r="AI23" s="250">
        <v>0</v>
      </c>
      <c r="AJ23" s="243">
        <v>0</v>
      </c>
      <c r="AK23" s="247">
        <v>0</v>
      </c>
      <c r="AL23" s="250">
        <v>0</v>
      </c>
      <c r="AM23" s="243">
        <v>0</v>
      </c>
      <c r="AN23" s="247">
        <v>0</v>
      </c>
      <c r="AO23" s="251">
        <v>0</v>
      </c>
      <c r="AP23" s="248">
        <v>0</v>
      </c>
      <c r="AQ23" s="251">
        <v>0</v>
      </c>
      <c r="AR23" s="248">
        <v>0</v>
      </c>
      <c r="AS23" s="248">
        <v>0</v>
      </c>
      <c r="AT23" s="251">
        <v>0</v>
      </c>
      <c r="AU23" s="251">
        <v>0</v>
      </c>
      <c r="AV23" s="248">
        <v>0</v>
      </c>
      <c r="AW23" s="251">
        <v>0</v>
      </c>
      <c r="AX23" s="250">
        <v>0</v>
      </c>
      <c r="AY23" s="238">
        <v>0</v>
      </c>
      <c r="AZ23" s="238">
        <v>2</v>
      </c>
      <c r="BA23" s="238">
        <v>4</v>
      </c>
    </row>
    <row r="24" spans="2:53" s="20" customFormat="1" ht="10.5" customHeight="1">
      <c r="B24" s="47">
        <v>20</v>
      </c>
      <c r="C24" s="55" t="s">
        <v>111</v>
      </c>
      <c r="D24" s="252">
        <v>0</v>
      </c>
      <c r="E24" s="253">
        <v>0</v>
      </c>
      <c r="F24" s="253">
        <v>0</v>
      </c>
      <c r="G24" s="253">
        <v>0</v>
      </c>
      <c r="H24" s="253">
        <v>1</v>
      </c>
      <c r="I24" s="253">
        <v>0</v>
      </c>
      <c r="J24" s="253">
        <v>0</v>
      </c>
      <c r="K24" s="253">
        <v>0</v>
      </c>
      <c r="L24" s="253">
        <v>0</v>
      </c>
      <c r="M24" s="253">
        <v>0</v>
      </c>
      <c r="N24" s="253">
        <v>0</v>
      </c>
      <c r="O24" s="253">
        <v>0</v>
      </c>
      <c r="P24" s="253">
        <v>0</v>
      </c>
      <c r="Q24" s="253">
        <v>0</v>
      </c>
      <c r="R24" s="253">
        <v>0</v>
      </c>
      <c r="S24" s="253">
        <v>0</v>
      </c>
      <c r="T24" s="253">
        <v>0</v>
      </c>
      <c r="U24" s="243">
        <v>1</v>
      </c>
      <c r="V24" s="255">
        <v>0</v>
      </c>
      <c r="W24" s="253">
        <v>0</v>
      </c>
      <c r="X24" s="243">
        <v>0</v>
      </c>
      <c r="Y24" s="252">
        <v>2</v>
      </c>
      <c r="Z24" s="253">
        <v>2</v>
      </c>
      <c r="AA24" s="256">
        <v>2</v>
      </c>
      <c r="AB24" s="243">
        <v>6</v>
      </c>
      <c r="AC24" s="252">
        <v>0</v>
      </c>
      <c r="AD24" s="253">
        <v>0</v>
      </c>
      <c r="AE24" s="253">
        <v>1</v>
      </c>
      <c r="AF24" s="256">
        <v>0</v>
      </c>
      <c r="AG24" s="243">
        <v>1</v>
      </c>
      <c r="AH24" s="252">
        <v>0</v>
      </c>
      <c r="AI24" s="256">
        <v>0</v>
      </c>
      <c r="AJ24" s="243">
        <v>0</v>
      </c>
      <c r="AK24" s="252">
        <v>0</v>
      </c>
      <c r="AL24" s="256">
        <v>0</v>
      </c>
      <c r="AM24" s="243">
        <v>0</v>
      </c>
      <c r="AN24" s="252">
        <v>0</v>
      </c>
      <c r="AO24" s="257">
        <v>2</v>
      </c>
      <c r="AP24" s="253">
        <v>0</v>
      </c>
      <c r="AQ24" s="257">
        <v>0</v>
      </c>
      <c r="AR24" s="253">
        <v>0</v>
      </c>
      <c r="AS24" s="253">
        <v>0</v>
      </c>
      <c r="AT24" s="257">
        <v>0</v>
      </c>
      <c r="AU24" s="257">
        <v>1</v>
      </c>
      <c r="AV24" s="253">
        <v>1</v>
      </c>
      <c r="AW24" s="257">
        <v>0</v>
      </c>
      <c r="AX24" s="256">
        <v>0</v>
      </c>
      <c r="AY24" s="52">
        <v>4</v>
      </c>
      <c r="AZ24" s="238">
        <v>12</v>
      </c>
      <c r="BA24" s="238">
        <v>12</v>
      </c>
    </row>
    <row r="25" spans="2:53" s="20" customFormat="1" ht="10.5" customHeight="1">
      <c r="B25" s="53">
        <v>21</v>
      </c>
      <c r="C25" s="54" t="s">
        <v>112</v>
      </c>
      <c r="D25" s="241">
        <v>0</v>
      </c>
      <c r="E25" s="242">
        <v>0</v>
      </c>
      <c r="F25" s="242">
        <v>0</v>
      </c>
      <c r="G25" s="242">
        <v>0</v>
      </c>
      <c r="H25" s="242">
        <v>0</v>
      </c>
      <c r="I25" s="242">
        <v>0</v>
      </c>
      <c r="J25" s="242">
        <v>0</v>
      </c>
      <c r="K25" s="242">
        <v>1</v>
      </c>
      <c r="L25" s="242">
        <v>0</v>
      </c>
      <c r="M25" s="242">
        <v>0</v>
      </c>
      <c r="N25" s="242">
        <v>0</v>
      </c>
      <c r="O25" s="242">
        <v>0</v>
      </c>
      <c r="P25" s="242">
        <v>0</v>
      </c>
      <c r="Q25" s="242">
        <v>0</v>
      </c>
      <c r="R25" s="242">
        <v>0</v>
      </c>
      <c r="S25" s="242">
        <v>0</v>
      </c>
      <c r="T25" s="242">
        <v>0</v>
      </c>
      <c r="U25" s="258">
        <v>1</v>
      </c>
      <c r="V25" s="244">
        <v>0</v>
      </c>
      <c r="W25" s="242">
        <v>0</v>
      </c>
      <c r="X25" s="258">
        <v>0</v>
      </c>
      <c r="Y25" s="241">
        <v>0</v>
      </c>
      <c r="Z25" s="242">
        <v>4</v>
      </c>
      <c r="AA25" s="245">
        <v>0</v>
      </c>
      <c r="AB25" s="258">
        <v>4</v>
      </c>
      <c r="AC25" s="241">
        <v>0</v>
      </c>
      <c r="AD25" s="242">
        <v>0</v>
      </c>
      <c r="AE25" s="242">
        <v>0</v>
      </c>
      <c r="AF25" s="245">
        <v>0</v>
      </c>
      <c r="AG25" s="258">
        <v>0</v>
      </c>
      <c r="AH25" s="241">
        <v>0</v>
      </c>
      <c r="AI25" s="245">
        <v>0</v>
      </c>
      <c r="AJ25" s="258">
        <v>0</v>
      </c>
      <c r="AK25" s="241">
        <v>0</v>
      </c>
      <c r="AL25" s="245">
        <v>0</v>
      </c>
      <c r="AM25" s="258">
        <v>0</v>
      </c>
      <c r="AN25" s="241">
        <v>0</v>
      </c>
      <c r="AO25" s="246">
        <v>1</v>
      </c>
      <c r="AP25" s="242">
        <v>0</v>
      </c>
      <c r="AQ25" s="246">
        <v>0</v>
      </c>
      <c r="AR25" s="242">
        <v>0</v>
      </c>
      <c r="AS25" s="248">
        <v>0</v>
      </c>
      <c r="AT25" s="246">
        <v>1</v>
      </c>
      <c r="AU25" s="246">
        <v>0</v>
      </c>
      <c r="AV25" s="242">
        <v>0</v>
      </c>
      <c r="AW25" s="246">
        <v>0</v>
      </c>
      <c r="AX25" s="245">
        <v>0</v>
      </c>
      <c r="AY25" s="53">
        <v>2</v>
      </c>
      <c r="AZ25" s="239">
        <v>7</v>
      </c>
      <c r="BA25" s="239">
        <v>19</v>
      </c>
    </row>
    <row r="26" spans="2:53" s="20" customFormat="1" ht="10.5" customHeight="1">
      <c r="B26" s="53">
        <v>22</v>
      </c>
      <c r="C26" s="54" t="s">
        <v>113</v>
      </c>
      <c r="D26" s="247">
        <v>0</v>
      </c>
      <c r="E26" s="248">
        <v>0</v>
      </c>
      <c r="F26" s="248">
        <v>0</v>
      </c>
      <c r="G26" s="248">
        <v>0</v>
      </c>
      <c r="H26" s="248">
        <v>0</v>
      </c>
      <c r="I26" s="248">
        <v>2</v>
      </c>
      <c r="J26" s="248">
        <v>0</v>
      </c>
      <c r="K26" s="248">
        <v>0</v>
      </c>
      <c r="L26" s="248">
        <v>0</v>
      </c>
      <c r="M26" s="248">
        <v>0</v>
      </c>
      <c r="N26" s="248">
        <v>0</v>
      </c>
      <c r="O26" s="248">
        <v>0</v>
      </c>
      <c r="P26" s="248">
        <v>0</v>
      </c>
      <c r="Q26" s="248">
        <v>0</v>
      </c>
      <c r="R26" s="248">
        <v>0</v>
      </c>
      <c r="S26" s="248">
        <v>0</v>
      </c>
      <c r="T26" s="248">
        <v>1</v>
      </c>
      <c r="U26" s="243">
        <v>3</v>
      </c>
      <c r="V26" s="249">
        <v>0</v>
      </c>
      <c r="W26" s="248">
        <v>0</v>
      </c>
      <c r="X26" s="243">
        <v>0</v>
      </c>
      <c r="Y26" s="247">
        <v>3</v>
      </c>
      <c r="Z26" s="248">
        <v>2</v>
      </c>
      <c r="AA26" s="250">
        <v>3</v>
      </c>
      <c r="AB26" s="243">
        <v>8</v>
      </c>
      <c r="AC26" s="247">
        <v>0</v>
      </c>
      <c r="AD26" s="248">
        <v>0</v>
      </c>
      <c r="AE26" s="248">
        <v>0</v>
      </c>
      <c r="AF26" s="250">
        <v>0</v>
      </c>
      <c r="AG26" s="243">
        <v>0</v>
      </c>
      <c r="AH26" s="247">
        <v>0</v>
      </c>
      <c r="AI26" s="250">
        <v>0</v>
      </c>
      <c r="AJ26" s="243">
        <v>0</v>
      </c>
      <c r="AK26" s="247">
        <v>0</v>
      </c>
      <c r="AL26" s="250">
        <v>0</v>
      </c>
      <c r="AM26" s="243">
        <v>0</v>
      </c>
      <c r="AN26" s="247">
        <v>1</v>
      </c>
      <c r="AO26" s="251">
        <v>1</v>
      </c>
      <c r="AP26" s="248">
        <v>0</v>
      </c>
      <c r="AQ26" s="251">
        <v>0</v>
      </c>
      <c r="AR26" s="248">
        <v>0</v>
      </c>
      <c r="AS26" s="248">
        <v>0</v>
      </c>
      <c r="AT26" s="251">
        <v>0</v>
      </c>
      <c r="AU26" s="251">
        <v>2</v>
      </c>
      <c r="AV26" s="248">
        <v>1</v>
      </c>
      <c r="AW26" s="251">
        <v>0</v>
      </c>
      <c r="AX26" s="250">
        <v>4</v>
      </c>
      <c r="AY26" s="53">
        <v>9</v>
      </c>
      <c r="AZ26" s="238">
        <v>20</v>
      </c>
      <c r="BA26" s="238">
        <v>14</v>
      </c>
    </row>
    <row r="27" spans="2:53" s="20" customFormat="1" ht="10.5" customHeight="1">
      <c r="B27" s="53">
        <v>23</v>
      </c>
      <c r="C27" s="54" t="s">
        <v>114</v>
      </c>
      <c r="D27" s="247">
        <v>0</v>
      </c>
      <c r="E27" s="248">
        <v>0</v>
      </c>
      <c r="F27" s="248">
        <v>0</v>
      </c>
      <c r="G27" s="248">
        <v>0</v>
      </c>
      <c r="H27" s="248">
        <v>0</v>
      </c>
      <c r="I27" s="248">
        <v>0</v>
      </c>
      <c r="J27" s="248">
        <v>0</v>
      </c>
      <c r="K27" s="248">
        <v>0</v>
      </c>
      <c r="L27" s="248">
        <v>0</v>
      </c>
      <c r="M27" s="248">
        <v>1</v>
      </c>
      <c r="N27" s="248">
        <v>0</v>
      </c>
      <c r="O27" s="248">
        <v>2</v>
      </c>
      <c r="P27" s="248">
        <v>0</v>
      </c>
      <c r="Q27" s="248">
        <v>0</v>
      </c>
      <c r="R27" s="248">
        <v>1</v>
      </c>
      <c r="S27" s="248">
        <v>0</v>
      </c>
      <c r="T27" s="248">
        <v>0</v>
      </c>
      <c r="U27" s="243">
        <v>4</v>
      </c>
      <c r="V27" s="249">
        <v>0</v>
      </c>
      <c r="W27" s="248">
        <v>0</v>
      </c>
      <c r="X27" s="243">
        <v>0</v>
      </c>
      <c r="Y27" s="247">
        <v>3</v>
      </c>
      <c r="Z27" s="248">
        <v>3</v>
      </c>
      <c r="AA27" s="250">
        <v>2</v>
      </c>
      <c r="AB27" s="243">
        <v>8</v>
      </c>
      <c r="AC27" s="247">
        <v>0</v>
      </c>
      <c r="AD27" s="248">
        <v>0</v>
      </c>
      <c r="AE27" s="248">
        <v>2</v>
      </c>
      <c r="AF27" s="250">
        <v>0</v>
      </c>
      <c r="AG27" s="243">
        <v>2</v>
      </c>
      <c r="AH27" s="247">
        <v>0</v>
      </c>
      <c r="AI27" s="250">
        <v>1</v>
      </c>
      <c r="AJ27" s="243">
        <v>1</v>
      </c>
      <c r="AK27" s="247">
        <v>0</v>
      </c>
      <c r="AL27" s="250">
        <v>0</v>
      </c>
      <c r="AM27" s="243">
        <v>0</v>
      </c>
      <c r="AN27" s="247">
        <v>0</v>
      </c>
      <c r="AO27" s="251">
        <v>1</v>
      </c>
      <c r="AP27" s="248">
        <v>0</v>
      </c>
      <c r="AQ27" s="251">
        <v>0</v>
      </c>
      <c r="AR27" s="248">
        <v>0</v>
      </c>
      <c r="AS27" s="248">
        <v>0</v>
      </c>
      <c r="AT27" s="251">
        <v>1</v>
      </c>
      <c r="AU27" s="251">
        <v>2</v>
      </c>
      <c r="AV27" s="248">
        <v>0</v>
      </c>
      <c r="AW27" s="251">
        <v>0</v>
      </c>
      <c r="AX27" s="250">
        <v>3</v>
      </c>
      <c r="AY27" s="53">
        <v>7</v>
      </c>
      <c r="AZ27" s="238">
        <v>22</v>
      </c>
      <c r="BA27" s="238">
        <v>19</v>
      </c>
    </row>
    <row r="28" spans="2:53" s="20" customFormat="1" ht="10.5" customHeight="1">
      <c r="B28" s="53">
        <v>24</v>
      </c>
      <c r="C28" s="54" t="s">
        <v>115</v>
      </c>
      <c r="D28" s="247">
        <v>0</v>
      </c>
      <c r="E28" s="248">
        <v>0</v>
      </c>
      <c r="F28" s="248">
        <v>0</v>
      </c>
      <c r="G28" s="248">
        <v>0</v>
      </c>
      <c r="H28" s="248">
        <v>0</v>
      </c>
      <c r="I28" s="248">
        <v>0</v>
      </c>
      <c r="J28" s="248">
        <v>0</v>
      </c>
      <c r="K28" s="248">
        <v>1</v>
      </c>
      <c r="L28" s="248">
        <v>0</v>
      </c>
      <c r="M28" s="248">
        <v>0</v>
      </c>
      <c r="N28" s="248">
        <v>0</v>
      </c>
      <c r="O28" s="248">
        <v>0</v>
      </c>
      <c r="P28" s="248">
        <v>0</v>
      </c>
      <c r="Q28" s="248">
        <v>0</v>
      </c>
      <c r="R28" s="248">
        <v>0</v>
      </c>
      <c r="S28" s="248">
        <v>0</v>
      </c>
      <c r="T28" s="248">
        <v>0</v>
      </c>
      <c r="U28" s="243">
        <v>1</v>
      </c>
      <c r="V28" s="249">
        <v>0</v>
      </c>
      <c r="W28" s="248">
        <v>0</v>
      </c>
      <c r="X28" s="243">
        <v>0</v>
      </c>
      <c r="Y28" s="247">
        <v>1</v>
      </c>
      <c r="Z28" s="248">
        <v>1</v>
      </c>
      <c r="AA28" s="250">
        <v>0</v>
      </c>
      <c r="AB28" s="243">
        <v>2</v>
      </c>
      <c r="AC28" s="247">
        <v>0</v>
      </c>
      <c r="AD28" s="248">
        <v>0</v>
      </c>
      <c r="AE28" s="248">
        <v>0</v>
      </c>
      <c r="AF28" s="250">
        <v>0</v>
      </c>
      <c r="AG28" s="243">
        <v>0</v>
      </c>
      <c r="AH28" s="247">
        <v>0</v>
      </c>
      <c r="AI28" s="250">
        <v>0</v>
      </c>
      <c r="AJ28" s="243">
        <v>0</v>
      </c>
      <c r="AK28" s="247">
        <v>0</v>
      </c>
      <c r="AL28" s="250">
        <v>0</v>
      </c>
      <c r="AM28" s="243">
        <v>0</v>
      </c>
      <c r="AN28" s="247">
        <v>0</v>
      </c>
      <c r="AO28" s="251">
        <v>0</v>
      </c>
      <c r="AP28" s="248">
        <v>0</v>
      </c>
      <c r="AQ28" s="251">
        <v>0</v>
      </c>
      <c r="AR28" s="248">
        <v>0</v>
      </c>
      <c r="AS28" s="248">
        <v>0</v>
      </c>
      <c r="AT28" s="251">
        <v>0</v>
      </c>
      <c r="AU28" s="251">
        <v>0</v>
      </c>
      <c r="AV28" s="248">
        <v>0</v>
      </c>
      <c r="AW28" s="251">
        <v>0</v>
      </c>
      <c r="AX28" s="250">
        <v>2</v>
      </c>
      <c r="AY28" s="53">
        <v>2</v>
      </c>
      <c r="AZ28" s="238">
        <v>5</v>
      </c>
      <c r="BA28" s="238">
        <v>13</v>
      </c>
    </row>
    <row r="29" spans="2:53" s="20" customFormat="1" ht="10.5" customHeight="1">
      <c r="B29" s="47">
        <v>25</v>
      </c>
      <c r="C29" s="55" t="s">
        <v>116</v>
      </c>
      <c r="D29" s="252">
        <v>0</v>
      </c>
      <c r="E29" s="253">
        <v>0</v>
      </c>
      <c r="F29" s="253">
        <v>0</v>
      </c>
      <c r="G29" s="253">
        <v>0</v>
      </c>
      <c r="H29" s="253">
        <v>0</v>
      </c>
      <c r="I29" s="253">
        <v>1</v>
      </c>
      <c r="J29" s="253">
        <v>0</v>
      </c>
      <c r="K29" s="253">
        <v>2</v>
      </c>
      <c r="L29" s="253">
        <v>0</v>
      </c>
      <c r="M29" s="253">
        <v>0</v>
      </c>
      <c r="N29" s="253">
        <v>0</v>
      </c>
      <c r="O29" s="253">
        <v>0</v>
      </c>
      <c r="P29" s="253">
        <v>0</v>
      </c>
      <c r="Q29" s="253">
        <v>0</v>
      </c>
      <c r="R29" s="253">
        <v>0</v>
      </c>
      <c r="S29" s="253">
        <v>0</v>
      </c>
      <c r="T29" s="253">
        <v>0</v>
      </c>
      <c r="U29" s="254">
        <v>3</v>
      </c>
      <c r="V29" s="249">
        <v>0</v>
      </c>
      <c r="W29" s="248">
        <v>0</v>
      </c>
      <c r="X29" s="254">
        <v>0</v>
      </c>
      <c r="Y29" s="247">
        <v>1</v>
      </c>
      <c r="Z29" s="248">
        <v>0</v>
      </c>
      <c r="AA29" s="250">
        <v>0</v>
      </c>
      <c r="AB29" s="254">
        <v>1</v>
      </c>
      <c r="AC29" s="247">
        <v>0</v>
      </c>
      <c r="AD29" s="248">
        <v>0</v>
      </c>
      <c r="AE29" s="248">
        <v>2</v>
      </c>
      <c r="AF29" s="250">
        <v>0</v>
      </c>
      <c r="AG29" s="254">
        <v>2</v>
      </c>
      <c r="AH29" s="247">
        <v>0</v>
      </c>
      <c r="AI29" s="250">
        <v>0</v>
      </c>
      <c r="AJ29" s="254">
        <v>0</v>
      </c>
      <c r="AK29" s="247">
        <v>0</v>
      </c>
      <c r="AL29" s="250">
        <v>0</v>
      </c>
      <c r="AM29" s="254">
        <v>0</v>
      </c>
      <c r="AN29" s="247">
        <v>0</v>
      </c>
      <c r="AO29" s="251">
        <v>1</v>
      </c>
      <c r="AP29" s="248">
        <v>0</v>
      </c>
      <c r="AQ29" s="251">
        <v>0</v>
      </c>
      <c r="AR29" s="248">
        <v>0</v>
      </c>
      <c r="AS29" s="248">
        <v>0</v>
      </c>
      <c r="AT29" s="251">
        <v>0</v>
      </c>
      <c r="AU29" s="251">
        <v>0</v>
      </c>
      <c r="AV29" s="248">
        <v>1</v>
      </c>
      <c r="AW29" s="251">
        <v>0</v>
      </c>
      <c r="AX29" s="250">
        <v>1</v>
      </c>
      <c r="AY29" s="53">
        <v>3</v>
      </c>
      <c r="AZ29" s="52">
        <v>9</v>
      </c>
      <c r="BA29" s="52">
        <v>7</v>
      </c>
    </row>
    <row r="30" spans="2:53" s="20" customFormat="1" ht="10.5" customHeight="1">
      <c r="B30" s="53">
        <v>26</v>
      </c>
      <c r="C30" s="54" t="s">
        <v>117</v>
      </c>
      <c r="D30" s="241">
        <v>0</v>
      </c>
      <c r="E30" s="242">
        <v>0</v>
      </c>
      <c r="F30" s="242">
        <v>0</v>
      </c>
      <c r="G30" s="242">
        <v>0</v>
      </c>
      <c r="H30" s="242">
        <v>0</v>
      </c>
      <c r="I30" s="242">
        <v>0</v>
      </c>
      <c r="J30" s="242">
        <v>0</v>
      </c>
      <c r="K30" s="242">
        <v>0</v>
      </c>
      <c r="L30" s="242">
        <v>0</v>
      </c>
      <c r="M30" s="242">
        <v>0</v>
      </c>
      <c r="N30" s="242">
        <v>0</v>
      </c>
      <c r="O30" s="242">
        <v>0</v>
      </c>
      <c r="P30" s="242">
        <v>0</v>
      </c>
      <c r="Q30" s="242">
        <v>0</v>
      </c>
      <c r="R30" s="242">
        <v>0</v>
      </c>
      <c r="S30" s="242">
        <v>0</v>
      </c>
      <c r="T30" s="242">
        <v>0</v>
      </c>
      <c r="U30" s="243">
        <v>0</v>
      </c>
      <c r="V30" s="244">
        <v>0</v>
      </c>
      <c r="W30" s="245">
        <v>0</v>
      </c>
      <c r="X30" s="243">
        <v>0</v>
      </c>
      <c r="Y30" s="241">
        <v>1</v>
      </c>
      <c r="Z30" s="242">
        <v>1</v>
      </c>
      <c r="AA30" s="245">
        <v>1</v>
      </c>
      <c r="AB30" s="243">
        <v>3</v>
      </c>
      <c r="AC30" s="241">
        <v>0</v>
      </c>
      <c r="AD30" s="242">
        <v>0</v>
      </c>
      <c r="AE30" s="242">
        <v>0</v>
      </c>
      <c r="AF30" s="245">
        <v>0</v>
      </c>
      <c r="AG30" s="243">
        <v>0</v>
      </c>
      <c r="AH30" s="241">
        <v>0</v>
      </c>
      <c r="AI30" s="245">
        <v>0</v>
      </c>
      <c r="AJ30" s="243">
        <v>0</v>
      </c>
      <c r="AK30" s="241">
        <v>0</v>
      </c>
      <c r="AL30" s="245">
        <v>0</v>
      </c>
      <c r="AM30" s="243">
        <v>0</v>
      </c>
      <c r="AN30" s="241">
        <v>1</v>
      </c>
      <c r="AO30" s="246">
        <v>1</v>
      </c>
      <c r="AP30" s="242">
        <v>0</v>
      </c>
      <c r="AQ30" s="246">
        <v>0</v>
      </c>
      <c r="AR30" s="246">
        <v>0</v>
      </c>
      <c r="AS30" s="246">
        <v>0</v>
      </c>
      <c r="AT30" s="246">
        <v>0</v>
      </c>
      <c r="AU30" s="246">
        <v>0</v>
      </c>
      <c r="AV30" s="246">
        <v>1</v>
      </c>
      <c r="AW30" s="246">
        <v>0</v>
      </c>
      <c r="AX30" s="245">
        <v>1</v>
      </c>
      <c r="AY30" s="239">
        <v>4</v>
      </c>
      <c r="AZ30" s="238">
        <v>7</v>
      </c>
      <c r="BA30" s="238">
        <v>10</v>
      </c>
    </row>
    <row r="31" spans="2:53" s="20" customFormat="1" ht="10.5" customHeight="1">
      <c r="B31" s="53">
        <v>27</v>
      </c>
      <c r="C31" s="54" t="s">
        <v>118</v>
      </c>
      <c r="D31" s="247">
        <v>0</v>
      </c>
      <c r="E31" s="248">
        <v>0</v>
      </c>
      <c r="F31" s="248">
        <v>0</v>
      </c>
      <c r="G31" s="248">
        <v>1</v>
      </c>
      <c r="H31" s="248">
        <v>1</v>
      </c>
      <c r="I31" s="248">
        <v>1</v>
      </c>
      <c r="J31" s="248">
        <v>2</v>
      </c>
      <c r="K31" s="248">
        <v>1</v>
      </c>
      <c r="L31" s="248">
        <v>1</v>
      </c>
      <c r="M31" s="248">
        <v>0</v>
      </c>
      <c r="N31" s="248">
        <v>0</v>
      </c>
      <c r="O31" s="248">
        <v>3</v>
      </c>
      <c r="P31" s="248">
        <v>0</v>
      </c>
      <c r="Q31" s="248">
        <v>0</v>
      </c>
      <c r="R31" s="248">
        <v>0</v>
      </c>
      <c r="S31" s="248">
        <v>0</v>
      </c>
      <c r="T31" s="248">
        <v>1</v>
      </c>
      <c r="U31" s="243">
        <v>11</v>
      </c>
      <c r="V31" s="249">
        <v>0</v>
      </c>
      <c r="W31" s="250">
        <v>0</v>
      </c>
      <c r="X31" s="243">
        <v>0</v>
      </c>
      <c r="Y31" s="247">
        <v>2</v>
      </c>
      <c r="Z31" s="248">
        <v>5</v>
      </c>
      <c r="AA31" s="250">
        <v>4</v>
      </c>
      <c r="AB31" s="243">
        <v>11</v>
      </c>
      <c r="AC31" s="247">
        <v>0</v>
      </c>
      <c r="AD31" s="248">
        <v>1</v>
      </c>
      <c r="AE31" s="248">
        <v>2</v>
      </c>
      <c r="AF31" s="250">
        <v>0</v>
      </c>
      <c r="AG31" s="243">
        <v>3</v>
      </c>
      <c r="AH31" s="247">
        <v>0</v>
      </c>
      <c r="AI31" s="250">
        <v>0</v>
      </c>
      <c r="AJ31" s="243">
        <v>0</v>
      </c>
      <c r="AK31" s="247">
        <v>0</v>
      </c>
      <c r="AL31" s="250">
        <v>0</v>
      </c>
      <c r="AM31" s="243">
        <v>0</v>
      </c>
      <c r="AN31" s="247">
        <v>0</v>
      </c>
      <c r="AO31" s="251">
        <v>2</v>
      </c>
      <c r="AP31" s="248">
        <v>0</v>
      </c>
      <c r="AQ31" s="251">
        <v>0</v>
      </c>
      <c r="AR31" s="251">
        <v>0</v>
      </c>
      <c r="AS31" s="251">
        <v>0</v>
      </c>
      <c r="AT31" s="251">
        <v>0</v>
      </c>
      <c r="AU31" s="251">
        <v>0</v>
      </c>
      <c r="AV31" s="251">
        <v>3</v>
      </c>
      <c r="AW31" s="251">
        <v>0</v>
      </c>
      <c r="AX31" s="250">
        <v>3</v>
      </c>
      <c r="AY31" s="238">
        <v>8</v>
      </c>
      <c r="AZ31" s="238">
        <v>33</v>
      </c>
      <c r="BA31" s="238">
        <v>34</v>
      </c>
    </row>
    <row r="32" spans="2:53" s="20" customFormat="1" ht="10.5" customHeight="1">
      <c r="B32" s="53">
        <v>28</v>
      </c>
      <c r="C32" s="54" t="s">
        <v>119</v>
      </c>
      <c r="D32" s="247">
        <v>0</v>
      </c>
      <c r="E32" s="248">
        <v>0</v>
      </c>
      <c r="F32" s="248">
        <v>0</v>
      </c>
      <c r="G32" s="248">
        <v>1</v>
      </c>
      <c r="H32" s="248">
        <v>0</v>
      </c>
      <c r="I32" s="248">
        <v>0</v>
      </c>
      <c r="J32" s="248">
        <v>0</v>
      </c>
      <c r="K32" s="248">
        <v>2</v>
      </c>
      <c r="L32" s="248">
        <v>0</v>
      </c>
      <c r="M32" s="248">
        <v>0</v>
      </c>
      <c r="N32" s="248">
        <v>0</v>
      </c>
      <c r="O32" s="248">
        <v>1</v>
      </c>
      <c r="P32" s="248">
        <v>2</v>
      </c>
      <c r="Q32" s="248">
        <v>0</v>
      </c>
      <c r="R32" s="248">
        <v>0</v>
      </c>
      <c r="S32" s="248">
        <v>0</v>
      </c>
      <c r="T32" s="248">
        <v>2</v>
      </c>
      <c r="U32" s="243">
        <v>8</v>
      </c>
      <c r="V32" s="249">
        <v>0</v>
      </c>
      <c r="W32" s="250">
        <v>0</v>
      </c>
      <c r="X32" s="243">
        <v>0</v>
      </c>
      <c r="Y32" s="247">
        <v>1</v>
      </c>
      <c r="Z32" s="248">
        <v>3</v>
      </c>
      <c r="AA32" s="250">
        <v>1</v>
      </c>
      <c r="AB32" s="243">
        <v>5</v>
      </c>
      <c r="AC32" s="247">
        <v>1</v>
      </c>
      <c r="AD32" s="248">
        <v>0</v>
      </c>
      <c r="AE32" s="248">
        <v>1</v>
      </c>
      <c r="AF32" s="250">
        <v>0</v>
      </c>
      <c r="AG32" s="243">
        <v>2</v>
      </c>
      <c r="AH32" s="247">
        <v>0</v>
      </c>
      <c r="AI32" s="250">
        <v>0</v>
      </c>
      <c r="AJ32" s="243">
        <v>0</v>
      </c>
      <c r="AK32" s="247">
        <v>1</v>
      </c>
      <c r="AL32" s="250">
        <v>0</v>
      </c>
      <c r="AM32" s="243">
        <v>1</v>
      </c>
      <c r="AN32" s="247">
        <v>2</v>
      </c>
      <c r="AO32" s="251">
        <v>3</v>
      </c>
      <c r="AP32" s="248">
        <v>0</v>
      </c>
      <c r="AQ32" s="251">
        <v>0</v>
      </c>
      <c r="AR32" s="251">
        <v>0</v>
      </c>
      <c r="AS32" s="251">
        <v>0</v>
      </c>
      <c r="AT32" s="251">
        <v>0</v>
      </c>
      <c r="AU32" s="251">
        <v>0</v>
      </c>
      <c r="AV32" s="251">
        <v>1</v>
      </c>
      <c r="AW32" s="251">
        <v>0</v>
      </c>
      <c r="AX32" s="250">
        <v>2</v>
      </c>
      <c r="AY32" s="238">
        <v>8</v>
      </c>
      <c r="AZ32" s="238">
        <v>24</v>
      </c>
      <c r="BA32" s="238">
        <v>29</v>
      </c>
    </row>
    <row r="33" spans="2:53" s="20" customFormat="1" ht="10.5" customHeight="1">
      <c r="B33" s="53">
        <v>29</v>
      </c>
      <c r="C33" s="54" t="s">
        <v>120</v>
      </c>
      <c r="D33" s="247">
        <v>0</v>
      </c>
      <c r="E33" s="248">
        <v>0</v>
      </c>
      <c r="F33" s="248">
        <v>0</v>
      </c>
      <c r="G33" s="248">
        <v>0</v>
      </c>
      <c r="H33" s="248">
        <v>0</v>
      </c>
      <c r="I33" s="248">
        <v>0</v>
      </c>
      <c r="J33" s="248">
        <v>0</v>
      </c>
      <c r="K33" s="248">
        <v>0</v>
      </c>
      <c r="L33" s="248">
        <v>0</v>
      </c>
      <c r="M33" s="248">
        <v>0</v>
      </c>
      <c r="N33" s="248">
        <v>0</v>
      </c>
      <c r="O33" s="248">
        <v>0</v>
      </c>
      <c r="P33" s="248">
        <v>0</v>
      </c>
      <c r="Q33" s="248">
        <v>0</v>
      </c>
      <c r="R33" s="248">
        <v>0</v>
      </c>
      <c r="S33" s="248">
        <v>0</v>
      </c>
      <c r="T33" s="248">
        <v>0</v>
      </c>
      <c r="U33" s="243">
        <v>0</v>
      </c>
      <c r="V33" s="249">
        <v>0</v>
      </c>
      <c r="W33" s="250">
        <v>0</v>
      </c>
      <c r="X33" s="243">
        <v>0</v>
      </c>
      <c r="Y33" s="247">
        <v>0</v>
      </c>
      <c r="Z33" s="248">
        <v>0</v>
      </c>
      <c r="AA33" s="250">
        <v>0</v>
      </c>
      <c r="AB33" s="243">
        <v>0</v>
      </c>
      <c r="AC33" s="247">
        <v>0</v>
      </c>
      <c r="AD33" s="248">
        <v>0</v>
      </c>
      <c r="AE33" s="248">
        <v>0</v>
      </c>
      <c r="AF33" s="250">
        <v>0</v>
      </c>
      <c r="AG33" s="243">
        <v>0</v>
      </c>
      <c r="AH33" s="247">
        <v>0</v>
      </c>
      <c r="AI33" s="250">
        <v>0</v>
      </c>
      <c r="AJ33" s="243">
        <v>0</v>
      </c>
      <c r="AK33" s="247">
        <v>0</v>
      </c>
      <c r="AL33" s="250">
        <v>0</v>
      </c>
      <c r="AM33" s="243">
        <v>0</v>
      </c>
      <c r="AN33" s="247">
        <v>0</v>
      </c>
      <c r="AO33" s="251">
        <v>0</v>
      </c>
      <c r="AP33" s="248">
        <v>1</v>
      </c>
      <c r="AQ33" s="251">
        <v>0</v>
      </c>
      <c r="AR33" s="251">
        <v>0</v>
      </c>
      <c r="AS33" s="251">
        <v>0</v>
      </c>
      <c r="AT33" s="251">
        <v>0</v>
      </c>
      <c r="AU33" s="251">
        <v>0</v>
      </c>
      <c r="AV33" s="251">
        <v>0</v>
      </c>
      <c r="AW33" s="251">
        <v>0</v>
      </c>
      <c r="AX33" s="250">
        <v>0</v>
      </c>
      <c r="AY33" s="238">
        <v>1</v>
      </c>
      <c r="AZ33" s="238">
        <v>1</v>
      </c>
      <c r="BA33" s="238">
        <v>6</v>
      </c>
    </row>
    <row r="34" spans="2:53" s="20" customFormat="1" ht="10.5" customHeight="1">
      <c r="B34" s="47">
        <v>30</v>
      </c>
      <c r="C34" s="55" t="s">
        <v>121</v>
      </c>
      <c r="D34" s="252">
        <v>0</v>
      </c>
      <c r="E34" s="253">
        <v>0</v>
      </c>
      <c r="F34" s="253">
        <v>0</v>
      </c>
      <c r="G34" s="253">
        <v>0</v>
      </c>
      <c r="H34" s="253">
        <v>0</v>
      </c>
      <c r="I34" s="253">
        <v>0</v>
      </c>
      <c r="J34" s="253">
        <v>0</v>
      </c>
      <c r="K34" s="253">
        <v>0</v>
      </c>
      <c r="L34" s="253">
        <v>0</v>
      </c>
      <c r="M34" s="253">
        <v>1</v>
      </c>
      <c r="N34" s="253">
        <v>0</v>
      </c>
      <c r="O34" s="253">
        <v>0</v>
      </c>
      <c r="P34" s="253">
        <v>0</v>
      </c>
      <c r="Q34" s="253">
        <v>0</v>
      </c>
      <c r="R34" s="253">
        <v>0</v>
      </c>
      <c r="S34" s="253">
        <v>0</v>
      </c>
      <c r="T34" s="253">
        <v>0</v>
      </c>
      <c r="U34" s="243">
        <v>1</v>
      </c>
      <c r="V34" s="255">
        <v>0</v>
      </c>
      <c r="W34" s="256">
        <v>0</v>
      </c>
      <c r="X34" s="243">
        <v>0</v>
      </c>
      <c r="Y34" s="252">
        <v>1</v>
      </c>
      <c r="Z34" s="253">
        <v>1</v>
      </c>
      <c r="AA34" s="256">
        <v>1</v>
      </c>
      <c r="AB34" s="243">
        <v>3</v>
      </c>
      <c r="AC34" s="252">
        <v>0</v>
      </c>
      <c r="AD34" s="253">
        <v>0</v>
      </c>
      <c r="AE34" s="253">
        <v>1</v>
      </c>
      <c r="AF34" s="256">
        <v>0</v>
      </c>
      <c r="AG34" s="243">
        <v>1</v>
      </c>
      <c r="AH34" s="247">
        <v>0</v>
      </c>
      <c r="AI34" s="250">
        <v>0</v>
      </c>
      <c r="AJ34" s="243">
        <v>0</v>
      </c>
      <c r="AK34" s="247">
        <v>0</v>
      </c>
      <c r="AL34" s="250">
        <v>0</v>
      </c>
      <c r="AM34" s="243">
        <v>0</v>
      </c>
      <c r="AN34" s="247">
        <v>1</v>
      </c>
      <c r="AO34" s="251">
        <v>0</v>
      </c>
      <c r="AP34" s="248">
        <v>0</v>
      </c>
      <c r="AQ34" s="251">
        <v>0</v>
      </c>
      <c r="AR34" s="251">
        <v>0</v>
      </c>
      <c r="AS34" s="251">
        <v>0</v>
      </c>
      <c r="AT34" s="251">
        <v>0</v>
      </c>
      <c r="AU34" s="251">
        <v>0</v>
      </c>
      <c r="AV34" s="251">
        <v>0</v>
      </c>
      <c r="AW34" s="251">
        <v>0</v>
      </c>
      <c r="AX34" s="250">
        <v>0</v>
      </c>
      <c r="AY34" s="52">
        <v>1</v>
      </c>
      <c r="AZ34" s="238">
        <v>6</v>
      </c>
      <c r="BA34" s="238">
        <v>4</v>
      </c>
    </row>
    <row r="35" spans="2:53" s="20" customFormat="1" ht="10.5" customHeight="1">
      <c r="B35" s="53">
        <v>31</v>
      </c>
      <c r="C35" s="54" t="s">
        <v>122</v>
      </c>
      <c r="D35" s="241">
        <v>0</v>
      </c>
      <c r="E35" s="242">
        <v>0</v>
      </c>
      <c r="F35" s="242">
        <v>0</v>
      </c>
      <c r="G35" s="242">
        <v>0</v>
      </c>
      <c r="H35" s="242">
        <v>0</v>
      </c>
      <c r="I35" s="242">
        <v>0</v>
      </c>
      <c r="J35" s="242">
        <v>0</v>
      </c>
      <c r="K35" s="242">
        <v>0</v>
      </c>
      <c r="L35" s="242">
        <v>0</v>
      </c>
      <c r="M35" s="242">
        <v>0</v>
      </c>
      <c r="N35" s="242">
        <v>0</v>
      </c>
      <c r="O35" s="242">
        <v>0</v>
      </c>
      <c r="P35" s="242">
        <v>0</v>
      </c>
      <c r="Q35" s="242">
        <v>0</v>
      </c>
      <c r="R35" s="242">
        <v>0</v>
      </c>
      <c r="S35" s="242">
        <v>0</v>
      </c>
      <c r="T35" s="242">
        <v>0</v>
      </c>
      <c r="U35" s="258">
        <v>0</v>
      </c>
      <c r="V35" s="244">
        <v>0</v>
      </c>
      <c r="W35" s="245">
        <v>0</v>
      </c>
      <c r="X35" s="258">
        <v>0</v>
      </c>
      <c r="Y35" s="241">
        <v>0</v>
      </c>
      <c r="Z35" s="242">
        <v>1</v>
      </c>
      <c r="AA35" s="245">
        <v>0</v>
      </c>
      <c r="AB35" s="258">
        <v>1</v>
      </c>
      <c r="AC35" s="241">
        <v>0</v>
      </c>
      <c r="AD35" s="242">
        <v>0</v>
      </c>
      <c r="AE35" s="242">
        <v>0</v>
      </c>
      <c r="AF35" s="245">
        <v>0</v>
      </c>
      <c r="AG35" s="258">
        <v>0</v>
      </c>
      <c r="AH35" s="241">
        <v>0</v>
      </c>
      <c r="AI35" s="242">
        <v>0</v>
      </c>
      <c r="AJ35" s="258">
        <v>0</v>
      </c>
      <c r="AK35" s="241">
        <v>0</v>
      </c>
      <c r="AL35" s="245">
        <v>0</v>
      </c>
      <c r="AM35" s="258">
        <v>0</v>
      </c>
      <c r="AN35" s="241">
        <v>0</v>
      </c>
      <c r="AO35" s="246">
        <v>0</v>
      </c>
      <c r="AP35" s="242">
        <v>0</v>
      </c>
      <c r="AQ35" s="246">
        <v>0</v>
      </c>
      <c r="AR35" s="242">
        <v>0</v>
      </c>
      <c r="AS35" s="242">
        <v>0</v>
      </c>
      <c r="AT35" s="246">
        <v>0</v>
      </c>
      <c r="AU35" s="246">
        <v>0</v>
      </c>
      <c r="AV35" s="242">
        <v>0</v>
      </c>
      <c r="AW35" s="246">
        <v>0</v>
      </c>
      <c r="AX35" s="245">
        <v>0</v>
      </c>
      <c r="AY35" s="53">
        <v>0</v>
      </c>
      <c r="AZ35" s="239">
        <v>1</v>
      </c>
      <c r="BA35" s="239">
        <v>3</v>
      </c>
    </row>
    <row r="36" spans="2:53" s="20" customFormat="1" ht="10.5" customHeight="1">
      <c r="B36" s="53">
        <v>32</v>
      </c>
      <c r="C36" s="54" t="s">
        <v>123</v>
      </c>
      <c r="D36" s="247">
        <v>0</v>
      </c>
      <c r="E36" s="248">
        <v>0</v>
      </c>
      <c r="F36" s="248">
        <v>0</v>
      </c>
      <c r="G36" s="248">
        <v>0</v>
      </c>
      <c r="H36" s="248">
        <v>0</v>
      </c>
      <c r="I36" s="248">
        <v>0</v>
      </c>
      <c r="J36" s="248">
        <v>0</v>
      </c>
      <c r="K36" s="248">
        <v>0</v>
      </c>
      <c r="L36" s="248">
        <v>0</v>
      </c>
      <c r="M36" s="248">
        <v>2</v>
      </c>
      <c r="N36" s="248">
        <v>0</v>
      </c>
      <c r="O36" s="248">
        <v>0</v>
      </c>
      <c r="P36" s="248">
        <v>0</v>
      </c>
      <c r="Q36" s="248">
        <v>0</v>
      </c>
      <c r="R36" s="248">
        <v>0</v>
      </c>
      <c r="S36" s="248">
        <v>0</v>
      </c>
      <c r="T36" s="248">
        <v>0</v>
      </c>
      <c r="U36" s="243">
        <v>2</v>
      </c>
      <c r="V36" s="249">
        <v>0</v>
      </c>
      <c r="W36" s="250">
        <v>0</v>
      </c>
      <c r="X36" s="243">
        <v>0</v>
      </c>
      <c r="Y36" s="247">
        <v>1</v>
      </c>
      <c r="Z36" s="248">
        <v>1</v>
      </c>
      <c r="AA36" s="250">
        <v>0</v>
      </c>
      <c r="AB36" s="243">
        <v>2</v>
      </c>
      <c r="AC36" s="247">
        <v>0</v>
      </c>
      <c r="AD36" s="248">
        <v>0</v>
      </c>
      <c r="AE36" s="248">
        <v>0</v>
      </c>
      <c r="AF36" s="250">
        <v>0</v>
      </c>
      <c r="AG36" s="243">
        <v>0</v>
      </c>
      <c r="AH36" s="247">
        <v>0</v>
      </c>
      <c r="AI36" s="248">
        <v>0</v>
      </c>
      <c r="AJ36" s="243">
        <v>0</v>
      </c>
      <c r="AK36" s="247">
        <v>0</v>
      </c>
      <c r="AL36" s="250">
        <v>0</v>
      </c>
      <c r="AM36" s="243">
        <v>0</v>
      </c>
      <c r="AN36" s="247">
        <v>0</v>
      </c>
      <c r="AO36" s="251">
        <v>1</v>
      </c>
      <c r="AP36" s="248">
        <v>0</v>
      </c>
      <c r="AQ36" s="251">
        <v>0</v>
      </c>
      <c r="AR36" s="248">
        <v>0</v>
      </c>
      <c r="AS36" s="248">
        <v>0</v>
      </c>
      <c r="AT36" s="251">
        <v>0</v>
      </c>
      <c r="AU36" s="251">
        <v>0</v>
      </c>
      <c r="AV36" s="248">
        <v>0</v>
      </c>
      <c r="AW36" s="251">
        <v>0</v>
      </c>
      <c r="AX36" s="250">
        <v>0</v>
      </c>
      <c r="AY36" s="53">
        <v>1</v>
      </c>
      <c r="AZ36" s="238">
        <v>5</v>
      </c>
      <c r="BA36" s="238">
        <v>2</v>
      </c>
    </row>
    <row r="37" spans="2:53" s="20" customFormat="1" ht="10.5" customHeight="1">
      <c r="B37" s="53">
        <v>33</v>
      </c>
      <c r="C37" s="54" t="s">
        <v>124</v>
      </c>
      <c r="D37" s="247">
        <v>1</v>
      </c>
      <c r="E37" s="248">
        <v>0</v>
      </c>
      <c r="F37" s="248">
        <v>0</v>
      </c>
      <c r="G37" s="248">
        <v>0</v>
      </c>
      <c r="H37" s="248">
        <v>0</v>
      </c>
      <c r="I37" s="248">
        <v>0</v>
      </c>
      <c r="J37" s="248">
        <v>0</v>
      </c>
      <c r="K37" s="248">
        <v>0</v>
      </c>
      <c r="L37" s="248">
        <v>0</v>
      </c>
      <c r="M37" s="248">
        <v>0</v>
      </c>
      <c r="N37" s="248">
        <v>0</v>
      </c>
      <c r="O37" s="248">
        <v>0</v>
      </c>
      <c r="P37" s="248">
        <v>1</v>
      </c>
      <c r="Q37" s="248">
        <v>0</v>
      </c>
      <c r="R37" s="248">
        <v>0</v>
      </c>
      <c r="S37" s="248">
        <v>0</v>
      </c>
      <c r="T37" s="248">
        <v>0</v>
      </c>
      <c r="U37" s="243">
        <v>2</v>
      </c>
      <c r="V37" s="249">
        <v>0</v>
      </c>
      <c r="W37" s="250">
        <v>0</v>
      </c>
      <c r="X37" s="243">
        <v>0</v>
      </c>
      <c r="Y37" s="247">
        <v>0</v>
      </c>
      <c r="Z37" s="248">
        <v>0</v>
      </c>
      <c r="AA37" s="250">
        <v>1</v>
      </c>
      <c r="AB37" s="243">
        <v>1</v>
      </c>
      <c r="AC37" s="247">
        <v>0</v>
      </c>
      <c r="AD37" s="248">
        <v>0</v>
      </c>
      <c r="AE37" s="248">
        <v>1</v>
      </c>
      <c r="AF37" s="250">
        <v>0</v>
      </c>
      <c r="AG37" s="243">
        <v>1</v>
      </c>
      <c r="AH37" s="247">
        <v>0</v>
      </c>
      <c r="AI37" s="248">
        <v>0</v>
      </c>
      <c r="AJ37" s="243">
        <v>0</v>
      </c>
      <c r="AK37" s="247">
        <v>0</v>
      </c>
      <c r="AL37" s="250">
        <v>1</v>
      </c>
      <c r="AM37" s="243">
        <v>1</v>
      </c>
      <c r="AN37" s="247">
        <v>0</v>
      </c>
      <c r="AO37" s="251">
        <v>0</v>
      </c>
      <c r="AP37" s="248">
        <v>0</v>
      </c>
      <c r="AQ37" s="251">
        <v>0</v>
      </c>
      <c r="AR37" s="248">
        <v>0</v>
      </c>
      <c r="AS37" s="248">
        <v>0</v>
      </c>
      <c r="AT37" s="251">
        <v>0</v>
      </c>
      <c r="AU37" s="251">
        <v>0</v>
      </c>
      <c r="AV37" s="248">
        <v>0</v>
      </c>
      <c r="AW37" s="251">
        <v>0</v>
      </c>
      <c r="AX37" s="250">
        <v>1</v>
      </c>
      <c r="AY37" s="53">
        <v>1</v>
      </c>
      <c r="AZ37" s="238">
        <v>6</v>
      </c>
      <c r="BA37" s="238">
        <v>6</v>
      </c>
    </row>
    <row r="38" spans="2:53" s="20" customFormat="1" ht="10.5" customHeight="1">
      <c r="B38" s="53">
        <v>34</v>
      </c>
      <c r="C38" s="54" t="s">
        <v>125</v>
      </c>
      <c r="D38" s="247">
        <v>1</v>
      </c>
      <c r="E38" s="248">
        <v>0</v>
      </c>
      <c r="F38" s="248">
        <v>0</v>
      </c>
      <c r="G38" s="248">
        <v>0</v>
      </c>
      <c r="H38" s="248">
        <v>0</v>
      </c>
      <c r="I38" s="248">
        <v>0</v>
      </c>
      <c r="J38" s="248">
        <v>0</v>
      </c>
      <c r="K38" s="248">
        <v>0</v>
      </c>
      <c r="L38" s="248">
        <v>1</v>
      </c>
      <c r="M38" s="248">
        <v>0</v>
      </c>
      <c r="N38" s="248">
        <v>0</v>
      </c>
      <c r="O38" s="248">
        <v>0</v>
      </c>
      <c r="P38" s="248">
        <v>0</v>
      </c>
      <c r="Q38" s="248">
        <v>0</v>
      </c>
      <c r="R38" s="248">
        <v>1</v>
      </c>
      <c r="S38" s="248">
        <v>0</v>
      </c>
      <c r="T38" s="248">
        <v>1</v>
      </c>
      <c r="U38" s="243">
        <v>4</v>
      </c>
      <c r="V38" s="249">
        <v>0</v>
      </c>
      <c r="W38" s="250">
        <v>0</v>
      </c>
      <c r="X38" s="243">
        <v>0</v>
      </c>
      <c r="Y38" s="247">
        <v>2</v>
      </c>
      <c r="Z38" s="248">
        <v>2</v>
      </c>
      <c r="AA38" s="250">
        <v>0</v>
      </c>
      <c r="AB38" s="243">
        <v>4</v>
      </c>
      <c r="AC38" s="247">
        <v>0</v>
      </c>
      <c r="AD38" s="248">
        <v>1</v>
      </c>
      <c r="AE38" s="248">
        <v>3</v>
      </c>
      <c r="AF38" s="250">
        <v>0</v>
      </c>
      <c r="AG38" s="243">
        <v>4</v>
      </c>
      <c r="AH38" s="247">
        <v>0</v>
      </c>
      <c r="AI38" s="248">
        <v>0</v>
      </c>
      <c r="AJ38" s="243">
        <v>0</v>
      </c>
      <c r="AK38" s="247">
        <v>0</v>
      </c>
      <c r="AL38" s="250">
        <v>0</v>
      </c>
      <c r="AM38" s="243">
        <v>0</v>
      </c>
      <c r="AN38" s="247">
        <v>0</v>
      </c>
      <c r="AO38" s="251">
        <v>0</v>
      </c>
      <c r="AP38" s="248">
        <v>0</v>
      </c>
      <c r="AQ38" s="251">
        <v>0</v>
      </c>
      <c r="AR38" s="248">
        <v>0</v>
      </c>
      <c r="AS38" s="248">
        <v>0</v>
      </c>
      <c r="AT38" s="251">
        <v>0</v>
      </c>
      <c r="AU38" s="251">
        <v>0</v>
      </c>
      <c r="AV38" s="248">
        <v>0</v>
      </c>
      <c r="AW38" s="251">
        <v>0</v>
      </c>
      <c r="AX38" s="250">
        <v>4</v>
      </c>
      <c r="AY38" s="53">
        <v>4</v>
      </c>
      <c r="AZ38" s="238">
        <v>16</v>
      </c>
      <c r="BA38" s="238">
        <v>7</v>
      </c>
    </row>
    <row r="39" spans="2:53" s="20" customFormat="1" ht="10.5" customHeight="1">
      <c r="B39" s="47">
        <v>35</v>
      </c>
      <c r="C39" s="55" t="s">
        <v>126</v>
      </c>
      <c r="D39" s="252">
        <v>0</v>
      </c>
      <c r="E39" s="253">
        <v>0</v>
      </c>
      <c r="F39" s="253">
        <v>0</v>
      </c>
      <c r="G39" s="253">
        <v>0</v>
      </c>
      <c r="H39" s="253">
        <v>0</v>
      </c>
      <c r="I39" s="253">
        <v>1</v>
      </c>
      <c r="J39" s="253">
        <v>0</v>
      </c>
      <c r="K39" s="253">
        <v>0</v>
      </c>
      <c r="L39" s="253">
        <v>0</v>
      </c>
      <c r="M39" s="253">
        <v>2</v>
      </c>
      <c r="N39" s="253">
        <v>0</v>
      </c>
      <c r="O39" s="253">
        <v>0</v>
      </c>
      <c r="P39" s="253">
        <v>0</v>
      </c>
      <c r="Q39" s="253">
        <v>0</v>
      </c>
      <c r="R39" s="253">
        <v>0</v>
      </c>
      <c r="S39" s="253">
        <v>0</v>
      </c>
      <c r="T39" s="253">
        <v>0</v>
      </c>
      <c r="U39" s="254">
        <v>3</v>
      </c>
      <c r="V39" s="255">
        <v>0</v>
      </c>
      <c r="W39" s="256">
        <v>0</v>
      </c>
      <c r="X39" s="254">
        <v>0</v>
      </c>
      <c r="Y39" s="247">
        <v>0</v>
      </c>
      <c r="Z39" s="248">
        <v>0</v>
      </c>
      <c r="AA39" s="250">
        <v>2</v>
      </c>
      <c r="AB39" s="254">
        <v>2</v>
      </c>
      <c r="AC39" s="247">
        <v>0</v>
      </c>
      <c r="AD39" s="248">
        <v>0</v>
      </c>
      <c r="AE39" s="248">
        <v>2</v>
      </c>
      <c r="AF39" s="250">
        <v>0</v>
      </c>
      <c r="AG39" s="254">
        <v>2</v>
      </c>
      <c r="AH39" s="247">
        <v>0</v>
      </c>
      <c r="AI39" s="248">
        <v>0</v>
      </c>
      <c r="AJ39" s="254">
        <v>0</v>
      </c>
      <c r="AK39" s="247">
        <v>0</v>
      </c>
      <c r="AL39" s="250">
        <v>0</v>
      </c>
      <c r="AM39" s="254">
        <v>0</v>
      </c>
      <c r="AN39" s="247">
        <v>0</v>
      </c>
      <c r="AO39" s="251">
        <v>1</v>
      </c>
      <c r="AP39" s="248">
        <v>0</v>
      </c>
      <c r="AQ39" s="251">
        <v>0</v>
      </c>
      <c r="AR39" s="248">
        <v>0</v>
      </c>
      <c r="AS39" s="248">
        <v>0</v>
      </c>
      <c r="AT39" s="251">
        <v>0</v>
      </c>
      <c r="AU39" s="251">
        <v>0</v>
      </c>
      <c r="AV39" s="248">
        <v>0</v>
      </c>
      <c r="AW39" s="251">
        <v>0</v>
      </c>
      <c r="AX39" s="250">
        <v>0</v>
      </c>
      <c r="AY39" s="53">
        <v>1</v>
      </c>
      <c r="AZ39" s="238">
        <v>8</v>
      </c>
      <c r="BA39" s="238">
        <v>7</v>
      </c>
    </row>
    <row r="40" spans="2:53" s="20" customFormat="1" ht="10.5" customHeight="1">
      <c r="B40" s="53">
        <v>36</v>
      </c>
      <c r="C40" s="54" t="s">
        <v>127</v>
      </c>
      <c r="D40" s="241">
        <v>0</v>
      </c>
      <c r="E40" s="242">
        <v>0</v>
      </c>
      <c r="F40" s="242">
        <v>0</v>
      </c>
      <c r="G40" s="242">
        <v>0</v>
      </c>
      <c r="H40" s="242">
        <v>0</v>
      </c>
      <c r="I40" s="242">
        <v>1</v>
      </c>
      <c r="J40" s="242">
        <v>0</v>
      </c>
      <c r="K40" s="242">
        <v>0</v>
      </c>
      <c r="L40" s="242">
        <v>0</v>
      </c>
      <c r="M40" s="242">
        <v>0</v>
      </c>
      <c r="N40" s="242">
        <v>0</v>
      </c>
      <c r="O40" s="242">
        <v>0</v>
      </c>
      <c r="P40" s="242">
        <v>0</v>
      </c>
      <c r="Q40" s="242">
        <v>0</v>
      </c>
      <c r="R40" s="242">
        <v>0</v>
      </c>
      <c r="S40" s="242">
        <v>0</v>
      </c>
      <c r="T40" s="242">
        <v>0</v>
      </c>
      <c r="U40" s="243">
        <v>1</v>
      </c>
      <c r="V40" s="244">
        <v>0</v>
      </c>
      <c r="W40" s="245">
        <v>0</v>
      </c>
      <c r="X40" s="243">
        <v>0</v>
      </c>
      <c r="Y40" s="241">
        <v>0</v>
      </c>
      <c r="Z40" s="242">
        <v>2</v>
      </c>
      <c r="AA40" s="245">
        <v>1</v>
      </c>
      <c r="AB40" s="243">
        <v>3</v>
      </c>
      <c r="AC40" s="241">
        <v>0</v>
      </c>
      <c r="AD40" s="242">
        <v>0</v>
      </c>
      <c r="AE40" s="242">
        <v>2</v>
      </c>
      <c r="AF40" s="245">
        <v>0</v>
      </c>
      <c r="AG40" s="243">
        <v>2</v>
      </c>
      <c r="AH40" s="241">
        <v>0</v>
      </c>
      <c r="AI40" s="245">
        <v>0</v>
      </c>
      <c r="AJ40" s="243">
        <v>0</v>
      </c>
      <c r="AK40" s="241">
        <v>0</v>
      </c>
      <c r="AL40" s="245">
        <v>0</v>
      </c>
      <c r="AM40" s="243">
        <v>0</v>
      </c>
      <c r="AN40" s="241">
        <v>0</v>
      </c>
      <c r="AO40" s="246">
        <v>0</v>
      </c>
      <c r="AP40" s="242">
        <v>0</v>
      </c>
      <c r="AQ40" s="246">
        <v>0</v>
      </c>
      <c r="AR40" s="242">
        <v>0</v>
      </c>
      <c r="AS40" s="242">
        <v>0</v>
      </c>
      <c r="AT40" s="246">
        <v>0</v>
      </c>
      <c r="AU40" s="246">
        <v>0</v>
      </c>
      <c r="AV40" s="242">
        <v>0</v>
      </c>
      <c r="AW40" s="246">
        <v>0</v>
      </c>
      <c r="AX40" s="245">
        <v>1</v>
      </c>
      <c r="AY40" s="259">
        <v>1</v>
      </c>
      <c r="AZ40" s="239">
        <v>7</v>
      </c>
      <c r="BA40" s="239">
        <v>4</v>
      </c>
    </row>
    <row r="41" spans="2:53" s="20" customFormat="1" ht="10.5" customHeight="1">
      <c r="B41" s="53">
        <v>37</v>
      </c>
      <c r="C41" s="54" t="s">
        <v>128</v>
      </c>
      <c r="D41" s="247">
        <v>0</v>
      </c>
      <c r="E41" s="248">
        <v>0</v>
      </c>
      <c r="F41" s="248">
        <v>0</v>
      </c>
      <c r="G41" s="248">
        <v>0</v>
      </c>
      <c r="H41" s="248">
        <v>0</v>
      </c>
      <c r="I41" s="248">
        <v>1</v>
      </c>
      <c r="J41" s="248">
        <v>0</v>
      </c>
      <c r="K41" s="248">
        <v>0</v>
      </c>
      <c r="L41" s="248">
        <v>0</v>
      </c>
      <c r="M41" s="248">
        <v>0</v>
      </c>
      <c r="N41" s="248">
        <v>0</v>
      </c>
      <c r="O41" s="248">
        <v>0</v>
      </c>
      <c r="P41" s="248">
        <v>1</v>
      </c>
      <c r="Q41" s="248">
        <v>0</v>
      </c>
      <c r="R41" s="248">
        <v>0</v>
      </c>
      <c r="S41" s="248">
        <v>0</v>
      </c>
      <c r="T41" s="248">
        <v>0</v>
      </c>
      <c r="U41" s="243">
        <v>2</v>
      </c>
      <c r="V41" s="249">
        <v>0</v>
      </c>
      <c r="W41" s="250">
        <v>0</v>
      </c>
      <c r="X41" s="243">
        <v>0</v>
      </c>
      <c r="Y41" s="247">
        <v>0</v>
      </c>
      <c r="Z41" s="248">
        <v>1</v>
      </c>
      <c r="AA41" s="250">
        <v>0</v>
      </c>
      <c r="AB41" s="243">
        <v>1</v>
      </c>
      <c r="AC41" s="247">
        <v>0</v>
      </c>
      <c r="AD41" s="248">
        <v>0</v>
      </c>
      <c r="AE41" s="248">
        <v>0</v>
      </c>
      <c r="AF41" s="250">
        <v>0</v>
      </c>
      <c r="AG41" s="243">
        <v>0</v>
      </c>
      <c r="AH41" s="247">
        <v>0</v>
      </c>
      <c r="AI41" s="250">
        <v>0</v>
      </c>
      <c r="AJ41" s="243">
        <v>0</v>
      </c>
      <c r="AK41" s="247">
        <v>0</v>
      </c>
      <c r="AL41" s="250">
        <v>0</v>
      </c>
      <c r="AM41" s="243">
        <v>0</v>
      </c>
      <c r="AN41" s="247">
        <v>1</v>
      </c>
      <c r="AO41" s="251">
        <v>0</v>
      </c>
      <c r="AP41" s="248">
        <v>0</v>
      </c>
      <c r="AQ41" s="251">
        <v>0</v>
      </c>
      <c r="AR41" s="248">
        <v>0</v>
      </c>
      <c r="AS41" s="248">
        <v>0</v>
      </c>
      <c r="AT41" s="251">
        <v>0</v>
      </c>
      <c r="AU41" s="251">
        <v>0</v>
      </c>
      <c r="AV41" s="248">
        <v>0</v>
      </c>
      <c r="AW41" s="251">
        <v>0</v>
      </c>
      <c r="AX41" s="250">
        <v>0</v>
      </c>
      <c r="AY41" s="53">
        <v>1</v>
      </c>
      <c r="AZ41" s="238">
        <v>4</v>
      </c>
      <c r="BA41" s="238">
        <v>9</v>
      </c>
    </row>
    <row r="42" spans="2:53" s="20" customFormat="1" ht="10.5" customHeight="1">
      <c r="B42" s="53">
        <v>38</v>
      </c>
      <c r="C42" s="54" t="s">
        <v>129</v>
      </c>
      <c r="D42" s="247">
        <v>0</v>
      </c>
      <c r="E42" s="248">
        <v>0</v>
      </c>
      <c r="F42" s="248">
        <v>0</v>
      </c>
      <c r="G42" s="248">
        <v>0</v>
      </c>
      <c r="H42" s="248">
        <v>0</v>
      </c>
      <c r="I42" s="248">
        <v>0</v>
      </c>
      <c r="J42" s="248">
        <v>0</v>
      </c>
      <c r="K42" s="248">
        <v>0</v>
      </c>
      <c r="L42" s="248">
        <v>0</v>
      </c>
      <c r="M42" s="248">
        <v>0</v>
      </c>
      <c r="N42" s="248">
        <v>0</v>
      </c>
      <c r="O42" s="248">
        <v>0</v>
      </c>
      <c r="P42" s="248">
        <v>0</v>
      </c>
      <c r="Q42" s="248">
        <v>0</v>
      </c>
      <c r="R42" s="248">
        <v>3</v>
      </c>
      <c r="S42" s="248">
        <v>0</v>
      </c>
      <c r="T42" s="248">
        <v>0</v>
      </c>
      <c r="U42" s="243">
        <v>3</v>
      </c>
      <c r="V42" s="249">
        <v>0</v>
      </c>
      <c r="W42" s="250">
        <v>0</v>
      </c>
      <c r="X42" s="243">
        <v>0</v>
      </c>
      <c r="Y42" s="247">
        <v>3</v>
      </c>
      <c r="Z42" s="248">
        <v>0</v>
      </c>
      <c r="AA42" s="250">
        <v>2</v>
      </c>
      <c r="AB42" s="243">
        <v>5</v>
      </c>
      <c r="AC42" s="247">
        <v>0</v>
      </c>
      <c r="AD42" s="248">
        <v>0</v>
      </c>
      <c r="AE42" s="248">
        <v>0</v>
      </c>
      <c r="AF42" s="250">
        <v>0</v>
      </c>
      <c r="AG42" s="243">
        <v>0</v>
      </c>
      <c r="AH42" s="247">
        <v>0</v>
      </c>
      <c r="AI42" s="250">
        <v>0</v>
      </c>
      <c r="AJ42" s="243">
        <v>0</v>
      </c>
      <c r="AK42" s="247">
        <v>0</v>
      </c>
      <c r="AL42" s="250">
        <v>0</v>
      </c>
      <c r="AM42" s="243">
        <v>0</v>
      </c>
      <c r="AN42" s="247">
        <v>0</v>
      </c>
      <c r="AO42" s="251">
        <v>0</v>
      </c>
      <c r="AP42" s="248">
        <v>0</v>
      </c>
      <c r="AQ42" s="251">
        <v>0</v>
      </c>
      <c r="AR42" s="248">
        <v>0</v>
      </c>
      <c r="AS42" s="248">
        <v>0</v>
      </c>
      <c r="AT42" s="251">
        <v>0</v>
      </c>
      <c r="AU42" s="251">
        <v>0</v>
      </c>
      <c r="AV42" s="248">
        <v>0</v>
      </c>
      <c r="AW42" s="251">
        <v>0</v>
      </c>
      <c r="AX42" s="250">
        <v>1</v>
      </c>
      <c r="AY42" s="53">
        <v>1</v>
      </c>
      <c r="AZ42" s="238">
        <v>9</v>
      </c>
      <c r="BA42" s="238">
        <v>6</v>
      </c>
    </row>
    <row r="43" spans="2:53" s="20" customFormat="1" ht="10.5" customHeight="1">
      <c r="B43" s="53">
        <v>39</v>
      </c>
      <c r="C43" s="54" t="s">
        <v>130</v>
      </c>
      <c r="D43" s="247">
        <v>1</v>
      </c>
      <c r="E43" s="248">
        <v>0</v>
      </c>
      <c r="F43" s="248">
        <v>0</v>
      </c>
      <c r="G43" s="248">
        <v>0</v>
      </c>
      <c r="H43" s="248">
        <v>0</v>
      </c>
      <c r="I43" s="248">
        <v>0</v>
      </c>
      <c r="J43" s="248">
        <v>0</v>
      </c>
      <c r="K43" s="248">
        <v>0</v>
      </c>
      <c r="L43" s="248">
        <v>0</v>
      </c>
      <c r="M43" s="248">
        <v>0</v>
      </c>
      <c r="N43" s="248">
        <v>0</v>
      </c>
      <c r="O43" s="248">
        <v>1</v>
      </c>
      <c r="P43" s="248">
        <v>0</v>
      </c>
      <c r="Q43" s="248">
        <v>0</v>
      </c>
      <c r="R43" s="248">
        <v>0</v>
      </c>
      <c r="S43" s="248">
        <v>0</v>
      </c>
      <c r="T43" s="248">
        <v>0</v>
      </c>
      <c r="U43" s="243">
        <v>2</v>
      </c>
      <c r="V43" s="249">
        <v>0</v>
      </c>
      <c r="W43" s="250">
        <v>0</v>
      </c>
      <c r="X43" s="243">
        <v>0</v>
      </c>
      <c r="Y43" s="247">
        <v>1</v>
      </c>
      <c r="Z43" s="248">
        <v>0</v>
      </c>
      <c r="AA43" s="250">
        <v>0</v>
      </c>
      <c r="AB43" s="243">
        <v>1</v>
      </c>
      <c r="AC43" s="247">
        <v>0</v>
      </c>
      <c r="AD43" s="248">
        <v>0</v>
      </c>
      <c r="AE43" s="248">
        <v>0</v>
      </c>
      <c r="AF43" s="250">
        <v>0</v>
      </c>
      <c r="AG43" s="243">
        <v>0</v>
      </c>
      <c r="AH43" s="247">
        <v>0</v>
      </c>
      <c r="AI43" s="250">
        <v>0</v>
      </c>
      <c r="AJ43" s="243">
        <v>0</v>
      </c>
      <c r="AK43" s="247">
        <v>0</v>
      </c>
      <c r="AL43" s="250">
        <v>1</v>
      </c>
      <c r="AM43" s="243">
        <v>1</v>
      </c>
      <c r="AN43" s="247">
        <v>0</v>
      </c>
      <c r="AO43" s="251">
        <v>1</v>
      </c>
      <c r="AP43" s="248">
        <v>0</v>
      </c>
      <c r="AQ43" s="251">
        <v>0</v>
      </c>
      <c r="AR43" s="248">
        <v>0</v>
      </c>
      <c r="AS43" s="248">
        <v>0</v>
      </c>
      <c r="AT43" s="251">
        <v>0</v>
      </c>
      <c r="AU43" s="251">
        <v>0</v>
      </c>
      <c r="AV43" s="248">
        <v>0</v>
      </c>
      <c r="AW43" s="251">
        <v>0</v>
      </c>
      <c r="AX43" s="250">
        <v>0</v>
      </c>
      <c r="AY43" s="53">
        <v>1</v>
      </c>
      <c r="AZ43" s="238">
        <v>5</v>
      </c>
      <c r="BA43" s="238">
        <v>6</v>
      </c>
    </row>
    <row r="44" spans="2:53" s="20" customFormat="1" ht="10.5" customHeight="1">
      <c r="B44" s="47">
        <v>40</v>
      </c>
      <c r="C44" s="55" t="s">
        <v>131</v>
      </c>
      <c r="D44" s="247">
        <v>0</v>
      </c>
      <c r="E44" s="248">
        <v>0</v>
      </c>
      <c r="F44" s="248">
        <v>0</v>
      </c>
      <c r="G44" s="248">
        <v>0</v>
      </c>
      <c r="H44" s="248">
        <v>0</v>
      </c>
      <c r="I44" s="248">
        <v>0</v>
      </c>
      <c r="J44" s="248">
        <v>0</v>
      </c>
      <c r="K44" s="248">
        <v>0</v>
      </c>
      <c r="L44" s="248">
        <v>0</v>
      </c>
      <c r="M44" s="248">
        <v>0</v>
      </c>
      <c r="N44" s="248">
        <v>0</v>
      </c>
      <c r="O44" s="248">
        <v>0</v>
      </c>
      <c r="P44" s="248">
        <v>1</v>
      </c>
      <c r="Q44" s="248">
        <v>0</v>
      </c>
      <c r="R44" s="248">
        <v>0</v>
      </c>
      <c r="S44" s="248">
        <v>0</v>
      </c>
      <c r="T44" s="248">
        <v>0</v>
      </c>
      <c r="U44" s="243">
        <v>1</v>
      </c>
      <c r="V44" s="249">
        <v>0</v>
      </c>
      <c r="W44" s="250">
        <v>0</v>
      </c>
      <c r="X44" s="243">
        <v>0</v>
      </c>
      <c r="Y44" s="252">
        <v>1</v>
      </c>
      <c r="Z44" s="253">
        <v>5</v>
      </c>
      <c r="AA44" s="256">
        <v>0</v>
      </c>
      <c r="AB44" s="243">
        <v>6</v>
      </c>
      <c r="AC44" s="252">
        <v>0</v>
      </c>
      <c r="AD44" s="253">
        <v>0</v>
      </c>
      <c r="AE44" s="253">
        <v>2</v>
      </c>
      <c r="AF44" s="256">
        <v>0</v>
      </c>
      <c r="AG44" s="243">
        <v>2</v>
      </c>
      <c r="AH44" s="252">
        <v>0</v>
      </c>
      <c r="AI44" s="256">
        <v>0</v>
      </c>
      <c r="AJ44" s="243">
        <v>0</v>
      </c>
      <c r="AK44" s="252">
        <v>0</v>
      </c>
      <c r="AL44" s="256">
        <v>1</v>
      </c>
      <c r="AM44" s="243">
        <v>1</v>
      </c>
      <c r="AN44" s="252">
        <v>0</v>
      </c>
      <c r="AO44" s="257">
        <v>3</v>
      </c>
      <c r="AP44" s="253">
        <v>0</v>
      </c>
      <c r="AQ44" s="257">
        <v>0</v>
      </c>
      <c r="AR44" s="253">
        <v>0</v>
      </c>
      <c r="AS44" s="253">
        <v>0</v>
      </c>
      <c r="AT44" s="257">
        <v>0</v>
      </c>
      <c r="AU44" s="257">
        <v>0</v>
      </c>
      <c r="AV44" s="253">
        <v>0</v>
      </c>
      <c r="AW44" s="257">
        <v>0</v>
      </c>
      <c r="AX44" s="256">
        <v>1</v>
      </c>
      <c r="AY44" s="47">
        <v>4</v>
      </c>
      <c r="AZ44" s="52">
        <v>14</v>
      </c>
      <c r="BA44" s="52">
        <v>20</v>
      </c>
    </row>
    <row r="45" spans="2:53" s="20" customFormat="1" ht="10.5" customHeight="1">
      <c r="B45" s="53">
        <v>41</v>
      </c>
      <c r="C45" s="54" t="s">
        <v>132</v>
      </c>
      <c r="D45" s="241">
        <v>0</v>
      </c>
      <c r="E45" s="242">
        <v>0</v>
      </c>
      <c r="F45" s="242">
        <v>0</v>
      </c>
      <c r="G45" s="242">
        <v>0</v>
      </c>
      <c r="H45" s="242">
        <v>0</v>
      </c>
      <c r="I45" s="242">
        <v>0</v>
      </c>
      <c r="J45" s="242">
        <v>0</v>
      </c>
      <c r="K45" s="242">
        <v>0</v>
      </c>
      <c r="L45" s="242">
        <v>0</v>
      </c>
      <c r="M45" s="242">
        <v>0</v>
      </c>
      <c r="N45" s="242">
        <v>0</v>
      </c>
      <c r="O45" s="242">
        <v>0</v>
      </c>
      <c r="P45" s="242">
        <v>0</v>
      </c>
      <c r="Q45" s="242">
        <v>0</v>
      </c>
      <c r="R45" s="242">
        <v>0</v>
      </c>
      <c r="S45" s="242">
        <v>0</v>
      </c>
      <c r="T45" s="242">
        <v>0</v>
      </c>
      <c r="U45" s="258">
        <v>0</v>
      </c>
      <c r="V45" s="244">
        <v>0</v>
      </c>
      <c r="W45" s="245">
        <v>0</v>
      </c>
      <c r="X45" s="258">
        <v>0</v>
      </c>
      <c r="Y45" s="241">
        <v>1</v>
      </c>
      <c r="Z45" s="242">
        <v>1</v>
      </c>
      <c r="AA45" s="245">
        <v>1</v>
      </c>
      <c r="AB45" s="258">
        <v>3</v>
      </c>
      <c r="AC45" s="241">
        <v>0</v>
      </c>
      <c r="AD45" s="242">
        <v>0</v>
      </c>
      <c r="AE45" s="242">
        <v>0</v>
      </c>
      <c r="AF45" s="245">
        <v>0</v>
      </c>
      <c r="AG45" s="258">
        <v>0</v>
      </c>
      <c r="AH45" s="241">
        <v>0</v>
      </c>
      <c r="AI45" s="245">
        <v>0</v>
      </c>
      <c r="AJ45" s="258">
        <v>0</v>
      </c>
      <c r="AK45" s="241">
        <v>0</v>
      </c>
      <c r="AL45" s="245">
        <v>0</v>
      </c>
      <c r="AM45" s="258">
        <v>0</v>
      </c>
      <c r="AN45" s="241">
        <v>0</v>
      </c>
      <c r="AO45" s="246">
        <v>0</v>
      </c>
      <c r="AP45" s="242">
        <v>0</v>
      </c>
      <c r="AQ45" s="246">
        <v>0</v>
      </c>
      <c r="AR45" s="242">
        <v>0</v>
      </c>
      <c r="AS45" s="242">
        <v>0</v>
      </c>
      <c r="AT45" s="246">
        <v>0</v>
      </c>
      <c r="AU45" s="246">
        <v>0</v>
      </c>
      <c r="AV45" s="242">
        <v>0</v>
      </c>
      <c r="AW45" s="246">
        <v>0</v>
      </c>
      <c r="AX45" s="245">
        <v>0</v>
      </c>
      <c r="AY45" s="239">
        <v>0</v>
      </c>
      <c r="AZ45" s="239">
        <v>3</v>
      </c>
      <c r="BA45" s="239">
        <v>3</v>
      </c>
    </row>
    <row r="46" spans="2:53" s="20" customFormat="1" ht="10.5" customHeight="1">
      <c r="B46" s="53">
        <v>42</v>
      </c>
      <c r="C46" s="54" t="s">
        <v>133</v>
      </c>
      <c r="D46" s="247">
        <v>0</v>
      </c>
      <c r="E46" s="248">
        <v>0</v>
      </c>
      <c r="F46" s="248">
        <v>0</v>
      </c>
      <c r="G46" s="248">
        <v>0</v>
      </c>
      <c r="H46" s="248">
        <v>0</v>
      </c>
      <c r="I46" s="248">
        <v>0</v>
      </c>
      <c r="J46" s="248">
        <v>0</v>
      </c>
      <c r="K46" s="248">
        <v>0</v>
      </c>
      <c r="L46" s="248">
        <v>0</v>
      </c>
      <c r="M46" s="248">
        <v>0</v>
      </c>
      <c r="N46" s="248">
        <v>0</v>
      </c>
      <c r="O46" s="248">
        <v>1</v>
      </c>
      <c r="P46" s="248">
        <v>0</v>
      </c>
      <c r="Q46" s="248">
        <v>0</v>
      </c>
      <c r="R46" s="248">
        <v>0</v>
      </c>
      <c r="S46" s="248">
        <v>0</v>
      </c>
      <c r="T46" s="248">
        <v>0</v>
      </c>
      <c r="U46" s="243">
        <v>1</v>
      </c>
      <c r="V46" s="249">
        <v>0</v>
      </c>
      <c r="W46" s="250">
        <v>0</v>
      </c>
      <c r="X46" s="243">
        <v>0</v>
      </c>
      <c r="Y46" s="247">
        <v>0</v>
      </c>
      <c r="Z46" s="248">
        <v>0</v>
      </c>
      <c r="AA46" s="250">
        <v>0</v>
      </c>
      <c r="AB46" s="243">
        <v>0</v>
      </c>
      <c r="AC46" s="247">
        <v>0</v>
      </c>
      <c r="AD46" s="248">
        <v>0</v>
      </c>
      <c r="AE46" s="248">
        <v>1</v>
      </c>
      <c r="AF46" s="250">
        <v>0</v>
      </c>
      <c r="AG46" s="243">
        <v>1</v>
      </c>
      <c r="AH46" s="247">
        <v>0</v>
      </c>
      <c r="AI46" s="250">
        <v>0</v>
      </c>
      <c r="AJ46" s="243">
        <v>0</v>
      </c>
      <c r="AK46" s="247">
        <v>0</v>
      </c>
      <c r="AL46" s="250">
        <v>0</v>
      </c>
      <c r="AM46" s="243">
        <v>0</v>
      </c>
      <c r="AN46" s="247">
        <v>0</v>
      </c>
      <c r="AO46" s="251">
        <v>0</v>
      </c>
      <c r="AP46" s="248">
        <v>0</v>
      </c>
      <c r="AQ46" s="251">
        <v>0</v>
      </c>
      <c r="AR46" s="248">
        <v>0</v>
      </c>
      <c r="AS46" s="248">
        <v>0</v>
      </c>
      <c r="AT46" s="251">
        <v>0</v>
      </c>
      <c r="AU46" s="251">
        <v>0</v>
      </c>
      <c r="AV46" s="248">
        <v>0</v>
      </c>
      <c r="AW46" s="251">
        <v>0</v>
      </c>
      <c r="AX46" s="250">
        <v>0</v>
      </c>
      <c r="AY46" s="238">
        <v>0</v>
      </c>
      <c r="AZ46" s="238">
        <v>2</v>
      </c>
      <c r="BA46" s="238">
        <v>7</v>
      </c>
    </row>
    <row r="47" spans="2:53" s="20" customFormat="1" ht="10.5" customHeight="1">
      <c r="B47" s="53">
        <v>43</v>
      </c>
      <c r="C47" s="54" t="s">
        <v>134</v>
      </c>
      <c r="D47" s="247">
        <v>0</v>
      </c>
      <c r="E47" s="248">
        <v>0</v>
      </c>
      <c r="F47" s="248">
        <v>0</v>
      </c>
      <c r="G47" s="248">
        <v>0</v>
      </c>
      <c r="H47" s="248">
        <v>0</v>
      </c>
      <c r="I47" s="248">
        <v>0</v>
      </c>
      <c r="J47" s="248">
        <v>0</v>
      </c>
      <c r="K47" s="248">
        <v>0</v>
      </c>
      <c r="L47" s="248">
        <v>0</v>
      </c>
      <c r="M47" s="248">
        <v>0</v>
      </c>
      <c r="N47" s="248">
        <v>0</v>
      </c>
      <c r="O47" s="248">
        <v>0</v>
      </c>
      <c r="P47" s="248">
        <v>0</v>
      </c>
      <c r="Q47" s="248">
        <v>0</v>
      </c>
      <c r="R47" s="248">
        <v>0</v>
      </c>
      <c r="S47" s="248">
        <v>0</v>
      </c>
      <c r="T47" s="248">
        <v>0</v>
      </c>
      <c r="U47" s="243">
        <v>0</v>
      </c>
      <c r="V47" s="249">
        <v>0</v>
      </c>
      <c r="W47" s="250">
        <v>0</v>
      </c>
      <c r="X47" s="243">
        <v>0</v>
      </c>
      <c r="Y47" s="247">
        <v>2</v>
      </c>
      <c r="Z47" s="248">
        <v>0</v>
      </c>
      <c r="AA47" s="250">
        <v>1</v>
      </c>
      <c r="AB47" s="243">
        <v>3</v>
      </c>
      <c r="AC47" s="247">
        <v>0</v>
      </c>
      <c r="AD47" s="248">
        <v>0</v>
      </c>
      <c r="AE47" s="248">
        <v>0</v>
      </c>
      <c r="AF47" s="250">
        <v>0</v>
      </c>
      <c r="AG47" s="243">
        <v>0</v>
      </c>
      <c r="AH47" s="247">
        <v>0</v>
      </c>
      <c r="AI47" s="250">
        <v>0</v>
      </c>
      <c r="AJ47" s="243">
        <v>0</v>
      </c>
      <c r="AK47" s="247">
        <v>1</v>
      </c>
      <c r="AL47" s="250">
        <v>1</v>
      </c>
      <c r="AM47" s="243">
        <v>2</v>
      </c>
      <c r="AN47" s="247">
        <v>0</v>
      </c>
      <c r="AO47" s="251">
        <v>2</v>
      </c>
      <c r="AP47" s="248">
        <v>0</v>
      </c>
      <c r="AQ47" s="251">
        <v>0</v>
      </c>
      <c r="AR47" s="248">
        <v>0</v>
      </c>
      <c r="AS47" s="248">
        <v>0</v>
      </c>
      <c r="AT47" s="251">
        <v>2</v>
      </c>
      <c r="AU47" s="251">
        <v>0</v>
      </c>
      <c r="AV47" s="248">
        <v>0</v>
      </c>
      <c r="AW47" s="251">
        <v>0</v>
      </c>
      <c r="AX47" s="250">
        <v>0</v>
      </c>
      <c r="AY47" s="238">
        <v>4</v>
      </c>
      <c r="AZ47" s="238">
        <v>9</v>
      </c>
      <c r="BA47" s="238">
        <v>6</v>
      </c>
    </row>
    <row r="48" spans="2:53" s="20" customFormat="1" ht="10.5" customHeight="1">
      <c r="B48" s="53">
        <v>44</v>
      </c>
      <c r="C48" s="54" t="s">
        <v>135</v>
      </c>
      <c r="D48" s="247">
        <v>0</v>
      </c>
      <c r="E48" s="248">
        <v>0</v>
      </c>
      <c r="F48" s="248">
        <v>0</v>
      </c>
      <c r="G48" s="248">
        <v>0</v>
      </c>
      <c r="H48" s="248">
        <v>0</v>
      </c>
      <c r="I48" s="248">
        <v>0</v>
      </c>
      <c r="J48" s="248">
        <v>0</v>
      </c>
      <c r="K48" s="248">
        <v>0</v>
      </c>
      <c r="L48" s="248">
        <v>0</v>
      </c>
      <c r="M48" s="248">
        <v>1</v>
      </c>
      <c r="N48" s="248">
        <v>0</v>
      </c>
      <c r="O48" s="248">
        <v>0</v>
      </c>
      <c r="P48" s="248">
        <v>0</v>
      </c>
      <c r="Q48" s="248">
        <v>0</v>
      </c>
      <c r="R48" s="248">
        <v>0</v>
      </c>
      <c r="S48" s="248">
        <v>0</v>
      </c>
      <c r="T48" s="248">
        <v>1</v>
      </c>
      <c r="U48" s="243">
        <v>2</v>
      </c>
      <c r="V48" s="249">
        <v>0</v>
      </c>
      <c r="W48" s="250">
        <v>0</v>
      </c>
      <c r="X48" s="243">
        <v>0</v>
      </c>
      <c r="Y48" s="247">
        <v>0</v>
      </c>
      <c r="Z48" s="248">
        <v>1</v>
      </c>
      <c r="AA48" s="250">
        <v>1</v>
      </c>
      <c r="AB48" s="243">
        <v>2</v>
      </c>
      <c r="AC48" s="247">
        <v>0</v>
      </c>
      <c r="AD48" s="248">
        <v>0</v>
      </c>
      <c r="AE48" s="248">
        <v>1</v>
      </c>
      <c r="AF48" s="250">
        <v>0</v>
      </c>
      <c r="AG48" s="243">
        <v>1</v>
      </c>
      <c r="AH48" s="247">
        <v>0</v>
      </c>
      <c r="AI48" s="250">
        <v>0</v>
      </c>
      <c r="AJ48" s="243">
        <v>0</v>
      </c>
      <c r="AK48" s="247">
        <v>0</v>
      </c>
      <c r="AL48" s="250">
        <v>2</v>
      </c>
      <c r="AM48" s="243">
        <v>2</v>
      </c>
      <c r="AN48" s="247">
        <v>0</v>
      </c>
      <c r="AO48" s="251">
        <v>0</v>
      </c>
      <c r="AP48" s="248">
        <v>0</v>
      </c>
      <c r="AQ48" s="251">
        <v>0</v>
      </c>
      <c r="AR48" s="248">
        <v>0</v>
      </c>
      <c r="AS48" s="248">
        <v>0</v>
      </c>
      <c r="AT48" s="251">
        <v>0</v>
      </c>
      <c r="AU48" s="251">
        <v>0</v>
      </c>
      <c r="AV48" s="248">
        <v>0</v>
      </c>
      <c r="AW48" s="251">
        <v>0</v>
      </c>
      <c r="AX48" s="250">
        <v>0</v>
      </c>
      <c r="AY48" s="238">
        <v>0</v>
      </c>
      <c r="AZ48" s="238">
        <v>7</v>
      </c>
      <c r="BA48" s="238">
        <v>7</v>
      </c>
    </row>
    <row r="49" spans="2:53" s="20" customFormat="1" ht="10.5" customHeight="1">
      <c r="B49" s="47">
        <v>45</v>
      </c>
      <c r="C49" s="55" t="s">
        <v>136</v>
      </c>
      <c r="D49" s="252">
        <v>0</v>
      </c>
      <c r="E49" s="253">
        <v>0</v>
      </c>
      <c r="F49" s="253">
        <v>0</v>
      </c>
      <c r="G49" s="253">
        <v>0</v>
      </c>
      <c r="H49" s="253">
        <v>0</v>
      </c>
      <c r="I49" s="253">
        <v>0</v>
      </c>
      <c r="J49" s="253">
        <v>0</v>
      </c>
      <c r="K49" s="253">
        <v>1</v>
      </c>
      <c r="L49" s="253">
        <v>0</v>
      </c>
      <c r="M49" s="253">
        <v>0</v>
      </c>
      <c r="N49" s="253">
        <v>0</v>
      </c>
      <c r="O49" s="253">
        <v>0</v>
      </c>
      <c r="P49" s="253">
        <v>0</v>
      </c>
      <c r="Q49" s="253">
        <v>0</v>
      </c>
      <c r="R49" s="253">
        <v>0</v>
      </c>
      <c r="S49" s="253">
        <v>0</v>
      </c>
      <c r="T49" s="253">
        <v>0</v>
      </c>
      <c r="U49" s="254">
        <v>1</v>
      </c>
      <c r="V49" s="255">
        <v>0</v>
      </c>
      <c r="W49" s="256">
        <v>0</v>
      </c>
      <c r="X49" s="254">
        <v>0</v>
      </c>
      <c r="Y49" s="252">
        <v>2</v>
      </c>
      <c r="Z49" s="253">
        <v>1</v>
      </c>
      <c r="AA49" s="256">
        <v>1</v>
      </c>
      <c r="AB49" s="254">
        <v>4</v>
      </c>
      <c r="AC49" s="252">
        <v>0</v>
      </c>
      <c r="AD49" s="253">
        <v>0</v>
      </c>
      <c r="AE49" s="253">
        <v>0</v>
      </c>
      <c r="AF49" s="256">
        <v>0</v>
      </c>
      <c r="AG49" s="254">
        <v>0</v>
      </c>
      <c r="AH49" s="252">
        <v>0</v>
      </c>
      <c r="AI49" s="256">
        <v>0</v>
      </c>
      <c r="AJ49" s="254">
        <v>0</v>
      </c>
      <c r="AK49" s="252">
        <v>0</v>
      </c>
      <c r="AL49" s="256">
        <v>4</v>
      </c>
      <c r="AM49" s="254">
        <v>4</v>
      </c>
      <c r="AN49" s="252">
        <v>0</v>
      </c>
      <c r="AO49" s="257">
        <v>2</v>
      </c>
      <c r="AP49" s="253">
        <v>0</v>
      </c>
      <c r="AQ49" s="257">
        <v>0</v>
      </c>
      <c r="AR49" s="253">
        <v>0</v>
      </c>
      <c r="AS49" s="253">
        <v>0</v>
      </c>
      <c r="AT49" s="257">
        <v>1</v>
      </c>
      <c r="AU49" s="257">
        <v>0</v>
      </c>
      <c r="AV49" s="253">
        <v>0</v>
      </c>
      <c r="AW49" s="257">
        <v>0</v>
      </c>
      <c r="AX49" s="256">
        <v>0</v>
      </c>
      <c r="AY49" s="52">
        <v>3</v>
      </c>
      <c r="AZ49" s="52">
        <v>12</v>
      </c>
      <c r="BA49" s="52">
        <v>10</v>
      </c>
    </row>
    <row r="50" spans="2:53" s="20" customFormat="1" ht="10.5" customHeight="1">
      <c r="B50" s="53">
        <v>46</v>
      </c>
      <c r="C50" s="54" t="s">
        <v>137</v>
      </c>
      <c r="D50" s="241">
        <v>0</v>
      </c>
      <c r="E50" s="242">
        <v>0</v>
      </c>
      <c r="F50" s="242">
        <v>0</v>
      </c>
      <c r="G50" s="242">
        <v>0</v>
      </c>
      <c r="H50" s="242">
        <v>0</v>
      </c>
      <c r="I50" s="242">
        <v>0</v>
      </c>
      <c r="J50" s="242">
        <v>0</v>
      </c>
      <c r="K50" s="242">
        <v>0</v>
      </c>
      <c r="L50" s="242">
        <v>0</v>
      </c>
      <c r="M50" s="242">
        <v>0</v>
      </c>
      <c r="N50" s="242">
        <v>0</v>
      </c>
      <c r="O50" s="242">
        <v>0</v>
      </c>
      <c r="P50" s="242">
        <v>0</v>
      </c>
      <c r="Q50" s="242">
        <v>0</v>
      </c>
      <c r="R50" s="242">
        <v>0</v>
      </c>
      <c r="S50" s="242">
        <v>0</v>
      </c>
      <c r="T50" s="242">
        <v>0</v>
      </c>
      <c r="U50" s="243">
        <v>0</v>
      </c>
      <c r="V50" s="244">
        <v>0</v>
      </c>
      <c r="W50" s="245">
        <v>0</v>
      </c>
      <c r="X50" s="243">
        <v>0</v>
      </c>
      <c r="Y50" s="241">
        <v>1</v>
      </c>
      <c r="Z50" s="242">
        <v>1</v>
      </c>
      <c r="AA50" s="245">
        <v>1</v>
      </c>
      <c r="AB50" s="243">
        <v>3</v>
      </c>
      <c r="AC50" s="241">
        <v>0</v>
      </c>
      <c r="AD50" s="242">
        <v>0</v>
      </c>
      <c r="AE50" s="242">
        <v>1</v>
      </c>
      <c r="AF50" s="245">
        <v>0</v>
      </c>
      <c r="AG50" s="243">
        <v>1</v>
      </c>
      <c r="AH50" s="241">
        <v>0</v>
      </c>
      <c r="AI50" s="245">
        <v>0</v>
      </c>
      <c r="AJ50" s="243">
        <v>0</v>
      </c>
      <c r="AK50" s="241">
        <v>0</v>
      </c>
      <c r="AL50" s="245">
        <v>2</v>
      </c>
      <c r="AM50" s="243">
        <v>2</v>
      </c>
      <c r="AN50" s="241">
        <v>0</v>
      </c>
      <c r="AO50" s="246">
        <v>1</v>
      </c>
      <c r="AP50" s="242">
        <v>0</v>
      </c>
      <c r="AQ50" s="246">
        <v>0</v>
      </c>
      <c r="AR50" s="242">
        <v>0</v>
      </c>
      <c r="AS50" s="242">
        <v>0</v>
      </c>
      <c r="AT50" s="246">
        <v>0</v>
      </c>
      <c r="AU50" s="246">
        <v>0</v>
      </c>
      <c r="AV50" s="242">
        <v>0</v>
      </c>
      <c r="AW50" s="246">
        <v>0</v>
      </c>
      <c r="AX50" s="245">
        <v>0</v>
      </c>
      <c r="AY50" s="53">
        <v>1</v>
      </c>
      <c r="AZ50" s="238">
        <v>7</v>
      </c>
      <c r="BA50" s="238">
        <v>19</v>
      </c>
    </row>
    <row r="51" spans="2:53" s="20" customFormat="1" ht="10.5" customHeight="1">
      <c r="B51" s="47">
        <v>47</v>
      </c>
      <c r="C51" s="55" t="s">
        <v>138</v>
      </c>
      <c r="D51" s="252">
        <v>0</v>
      </c>
      <c r="E51" s="253">
        <v>0</v>
      </c>
      <c r="F51" s="253">
        <v>0</v>
      </c>
      <c r="G51" s="253">
        <v>0</v>
      </c>
      <c r="H51" s="253">
        <v>0</v>
      </c>
      <c r="I51" s="253">
        <v>0</v>
      </c>
      <c r="J51" s="253">
        <v>0</v>
      </c>
      <c r="K51" s="253">
        <v>0</v>
      </c>
      <c r="L51" s="253">
        <v>0</v>
      </c>
      <c r="M51" s="253">
        <v>0</v>
      </c>
      <c r="N51" s="253">
        <v>0</v>
      </c>
      <c r="O51" s="253">
        <v>0</v>
      </c>
      <c r="P51" s="253">
        <v>0</v>
      </c>
      <c r="Q51" s="253">
        <v>0</v>
      </c>
      <c r="R51" s="253">
        <v>0</v>
      </c>
      <c r="S51" s="253">
        <v>0</v>
      </c>
      <c r="T51" s="253">
        <v>0</v>
      </c>
      <c r="U51" s="243">
        <v>0</v>
      </c>
      <c r="V51" s="255">
        <v>0</v>
      </c>
      <c r="W51" s="256">
        <v>0</v>
      </c>
      <c r="X51" s="243">
        <v>0</v>
      </c>
      <c r="Y51" s="252">
        <v>0</v>
      </c>
      <c r="Z51" s="253">
        <v>0</v>
      </c>
      <c r="AA51" s="256">
        <v>0</v>
      </c>
      <c r="AB51" s="243">
        <v>0</v>
      </c>
      <c r="AC51" s="252">
        <v>0</v>
      </c>
      <c r="AD51" s="253">
        <v>0</v>
      </c>
      <c r="AE51" s="253">
        <v>0</v>
      </c>
      <c r="AF51" s="256">
        <v>0</v>
      </c>
      <c r="AG51" s="243">
        <v>0</v>
      </c>
      <c r="AH51" s="252">
        <v>0</v>
      </c>
      <c r="AI51" s="256">
        <v>0</v>
      </c>
      <c r="AJ51" s="243">
        <v>0</v>
      </c>
      <c r="AK51" s="252">
        <v>0</v>
      </c>
      <c r="AL51" s="256">
        <v>0</v>
      </c>
      <c r="AM51" s="243">
        <v>0</v>
      </c>
      <c r="AN51" s="252">
        <v>0</v>
      </c>
      <c r="AO51" s="257">
        <v>1</v>
      </c>
      <c r="AP51" s="253">
        <v>0</v>
      </c>
      <c r="AQ51" s="257">
        <v>0</v>
      </c>
      <c r="AR51" s="253">
        <v>0</v>
      </c>
      <c r="AS51" s="253">
        <v>0</v>
      </c>
      <c r="AT51" s="257">
        <v>0</v>
      </c>
      <c r="AU51" s="257">
        <v>0</v>
      </c>
      <c r="AV51" s="253">
        <v>0</v>
      </c>
      <c r="AW51" s="257">
        <v>0</v>
      </c>
      <c r="AX51" s="256">
        <v>1</v>
      </c>
      <c r="AY51" s="53">
        <v>2</v>
      </c>
      <c r="AZ51" s="238">
        <v>2</v>
      </c>
      <c r="BA51" s="238">
        <v>9</v>
      </c>
    </row>
    <row r="52" spans="2:53" s="20" customFormat="1" ht="10.5" customHeight="1">
      <c r="B52" s="56" t="s">
        <v>140</v>
      </c>
      <c r="C52" s="57"/>
      <c r="D52" s="260">
        <v>16</v>
      </c>
      <c r="E52" s="260">
        <v>0</v>
      </c>
      <c r="F52" s="260">
        <v>1</v>
      </c>
      <c r="G52" s="260">
        <v>6</v>
      </c>
      <c r="H52" s="260">
        <v>2</v>
      </c>
      <c r="I52" s="260">
        <v>7</v>
      </c>
      <c r="J52" s="260">
        <v>2</v>
      </c>
      <c r="K52" s="260">
        <v>18</v>
      </c>
      <c r="L52" s="260">
        <v>6</v>
      </c>
      <c r="M52" s="260">
        <v>7</v>
      </c>
      <c r="N52" s="260">
        <v>0</v>
      </c>
      <c r="O52" s="260">
        <v>11</v>
      </c>
      <c r="P52" s="260">
        <v>7</v>
      </c>
      <c r="Q52" s="260">
        <v>0</v>
      </c>
      <c r="R52" s="260">
        <v>7</v>
      </c>
      <c r="S52" s="260">
        <v>0</v>
      </c>
      <c r="T52" s="260">
        <v>12</v>
      </c>
      <c r="U52" s="240">
        <v>102</v>
      </c>
      <c r="V52" s="260">
        <v>0</v>
      </c>
      <c r="W52" s="260">
        <v>2</v>
      </c>
      <c r="X52" s="240">
        <v>2</v>
      </c>
      <c r="Y52" s="56">
        <v>65</v>
      </c>
      <c r="Z52" s="260">
        <v>80</v>
      </c>
      <c r="AA52" s="260">
        <v>47</v>
      </c>
      <c r="AB52" s="240">
        <v>192</v>
      </c>
      <c r="AC52" s="260">
        <v>2</v>
      </c>
      <c r="AD52" s="260">
        <v>3</v>
      </c>
      <c r="AE52" s="260">
        <v>48</v>
      </c>
      <c r="AF52" s="260">
        <v>0</v>
      </c>
      <c r="AG52" s="240">
        <v>53</v>
      </c>
      <c r="AH52" s="260">
        <v>3</v>
      </c>
      <c r="AI52" s="260">
        <v>1</v>
      </c>
      <c r="AJ52" s="240">
        <v>4</v>
      </c>
      <c r="AK52" s="260">
        <v>7</v>
      </c>
      <c r="AL52" s="260">
        <v>19</v>
      </c>
      <c r="AM52" s="240">
        <v>26</v>
      </c>
      <c r="AN52" s="260">
        <v>8</v>
      </c>
      <c r="AO52" s="260">
        <v>49</v>
      </c>
      <c r="AP52" s="260">
        <v>2</v>
      </c>
      <c r="AQ52" s="260">
        <v>0</v>
      </c>
      <c r="AR52" s="260">
        <v>0</v>
      </c>
      <c r="AS52" s="260">
        <v>4</v>
      </c>
      <c r="AT52" s="260">
        <v>8</v>
      </c>
      <c r="AU52" s="260">
        <v>8</v>
      </c>
      <c r="AV52" s="260">
        <v>24</v>
      </c>
      <c r="AW52" s="260">
        <v>0</v>
      </c>
      <c r="AX52" s="260">
        <v>38</v>
      </c>
      <c r="AY52" s="240">
        <v>141</v>
      </c>
      <c r="AZ52" s="240">
        <v>520</v>
      </c>
      <c r="BA52" s="240">
        <v>541</v>
      </c>
    </row>
    <row r="53" spans="2:53">
      <c r="AB53" s="22"/>
    </row>
    <row r="54" spans="2:53" ht="12">
      <c r="B54" s="140" t="s">
        <v>209</v>
      </c>
    </row>
    <row r="55" spans="2:53">
      <c r="W55" s="21"/>
      <c r="AB55" s="22"/>
    </row>
    <row r="56" spans="2:53">
      <c r="W56" s="21"/>
      <c r="AB56" s="22"/>
    </row>
    <row r="57" spans="2:53">
      <c r="W57" s="21"/>
      <c r="AB57" s="22"/>
    </row>
    <row r="58" spans="2:53">
      <c r="W58" s="21"/>
      <c r="AB58" s="22"/>
    </row>
    <row r="59" spans="2:53">
      <c r="W59" s="21"/>
    </row>
    <row r="60" spans="2:53">
      <c r="W60" s="21"/>
    </row>
    <row r="61" spans="2:53">
      <c r="W61" s="21"/>
    </row>
    <row r="62" spans="2:53">
      <c r="W62" s="21"/>
    </row>
    <row r="63" spans="2:53">
      <c r="W63" s="21"/>
    </row>
    <row r="64" spans="2:53">
      <c r="W64" s="21"/>
    </row>
    <row r="65" spans="23:23">
      <c r="W65" s="21"/>
    </row>
    <row r="66" spans="23:23">
      <c r="W66" s="21"/>
    </row>
    <row r="67" spans="23:23">
      <c r="W67" s="21"/>
    </row>
    <row r="68" spans="23:23">
      <c r="W68" s="21"/>
    </row>
    <row r="69" spans="23:23">
      <c r="W69" s="21"/>
    </row>
    <row r="70" spans="23:23">
      <c r="W70" s="21"/>
    </row>
    <row r="71" spans="23:23">
      <c r="W71" s="21"/>
    </row>
    <row r="72" spans="23:23">
      <c r="W72" s="21"/>
    </row>
    <row r="73" spans="23:23">
      <c r="W73" s="21"/>
    </row>
    <row r="74" spans="23:23">
      <c r="W74" s="21"/>
    </row>
    <row r="75" spans="23:23">
      <c r="W75" s="21"/>
    </row>
    <row r="76" spans="23:23">
      <c r="W76" s="21"/>
    </row>
    <row r="77" spans="23:23">
      <c r="W77" s="21"/>
    </row>
    <row r="78" spans="23:23">
      <c r="W78" s="21"/>
    </row>
    <row r="79" spans="23:23">
      <c r="W79" s="21"/>
    </row>
    <row r="80" spans="23:23">
      <c r="W80" s="21"/>
    </row>
    <row r="81" spans="23:23">
      <c r="W81" s="21"/>
    </row>
    <row r="82" spans="23:23">
      <c r="W82" s="21"/>
    </row>
    <row r="83" spans="23:23">
      <c r="W83" s="21"/>
    </row>
    <row r="84" spans="23:23">
      <c r="W84" s="21"/>
    </row>
    <row r="85" spans="23:23">
      <c r="W85" s="21"/>
    </row>
    <row r="86" spans="23:23">
      <c r="W86" s="21"/>
    </row>
    <row r="87" spans="23:23">
      <c r="W87" s="21"/>
    </row>
    <row r="88" spans="23:23">
      <c r="W88" s="21"/>
    </row>
    <row r="89" spans="23:23">
      <c r="W89" s="21"/>
    </row>
    <row r="90" spans="23:23">
      <c r="W90" s="21"/>
    </row>
    <row r="91" spans="23:23">
      <c r="W91" s="21"/>
    </row>
    <row r="92" spans="23:23">
      <c r="W92" s="21"/>
    </row>
    <row r="93" spans="23:23">
      <c r="W93" s="21"/>
    </row>
    <row r="94" spans="23:23">
      <c r="W94" s="21"/>
    </row>
    <row r="95" spans="23:23">
      <c r="W95" s="21"/>
    </row>
    <row r="96" spans="23:23">
      <c r="W96" s="21"/>
    </row>
    <row r="97" spans="23:23">
      <c r="W97" s="21"/>
    </row>
    <row r="98" spans="23:23">
      <c r="W98" s="21"/>
    </row>
    <row r="99" spans="23:23">
      <c r="W99" s="21"/>
    </row>
    <row r="100" spans="23:23">
      <c r="W100" s="21"/>
    </row>
    <row r="101" spans="23:23">
      <c r="W101" s="23"/>
    </row>
    <row r="102" spans="23:23">
      <c r="W102" s="24"/>
    </row>
    <row r="103" spans="23:23">
      <c r="W103" s="24"/>
    </row>
    <row r="104" spans="23:23">
      <c r="W104" s="24"/>
    </row>
    <row r="105" spans="23:23">
      <c r="W105" s="24"/>
    </row>
  </sheetData>
  <autoFilter ref="B4:BA4"/>
  <customSheetViews>
    <customSheetView guid="{0B427805-CC26-4BE8-A809-36FD7316EA37}" scale="85" showPageBreaks="1" fitToPage="1" printArea="1" showAutoFilter="1">
      <selection activeCell="AD56" sqref="AD56"/>
      <pageMargins left="0.78740157480314965" right="0.78740157480314965" top="0.98425196850393704" bottom="0.98425196850393704" header="0.51181102362204722" footer="0.51181102362204722"/>
      <pageSetup paperSize="9" scale="86" orientation="landscape" horizontalDpi="400" verticalDpi="300" r:id="rId1"/>
      <headerFooter alignWithMargins="0"/>
      <autoFilter ref="B1:BA1"/>
    </customSheetView>
  </customSheetViews>
  <mergeCells count="2">
    <mergeCell ref="B3:C3"/>
    <mergeCell ref="B1:BA1"/>
  </mergeCells>
  <phoneticPr fontId="7"/>
  <pageMargins left="0.78740157480314965" right="0.78740157480314965" top="0.98425196850393704" bottom="0.98425196850393704" header="0.51181102362204722" footer="0.51181102362204722"/>
  <pageSetup paperSize="9" scale="83" orientation="landscape" horizontalDpi="400" verticalDpi="300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  <pageSetUpPr fitToPage="1"/>
  </sheetPr>
  <dimension ref="B1:P44"/>
  <sheetViews>
    <sheetView view="pageBreakPreview" zoomScaleNormal="75" zoomScaleSheetLayoutView="100" workbookViewId="0">
      <selection activeCell="C1" sqref="C1:L1"/>
    </sheetView>
  </sheetViews>
  <sheetFormatPr defaultColWidth="8.875" defaultRowHeight="14.25"/>
  <cols>
    <col min="1" max="1" width="0.375" style="117" customWidth="1"/>
    <col min="2" max="2" width="4" style="117" customWidth="1"/>
    <col min="3" max="3" width="18" style="117" customWidth="1"/>
    <col min="4" max="5" width="15.625" style="116" customWidth="1"/>
    <col min="6" max="9" width="15.625" style="117" customWidth="1"/>
    <col min="10" max="13" width="14.625" style="117" customWidth="1"/>
    <col min="14" max="16384" width="8.875" style="117"/>
  </cols>
  <sheetData>
    <row r="1" spans="2:16" ht="41.25" customHeight="1">
      <c r="C1" s="297" t="s">
        <v>264</v>
      </c>
      <c r="D1" s="297"/>
      <c r="E1" s="297"/>
      <c r="F1" s="297"/>
      <c r="G1" s="297"/>
      <c r="H1" s="297"/>
      <c r="I1" s="297"/>
      <c r="J1" s="297"/>
      <c r="K1" s="297"/>
      <c r="L1" s="297"/>
      <c r="M1" s="130" t="s">
        <v>216</v>
      </c>
    </row>
    <row r="2" spans="2:16" ht="10.5" customHeight="1">
      <c r="C2" s="141"/>
      <c r="D2" s="141"/>
      <c r="E2" s="141"/>
      <c r="F2" s="141"/>
      <c r="G2" s="141"/>
      <c r="H2" s="141"/>
      <c r="I2" s="141"/>
      <c r="J2" s="141"/>
      <c r="K2" s="130"/>
      <c r="L2" s="141"/>
      <c r="M2" s="141"/>
    </row>
    <row r="3" spans="2:16" ht="19.899999999999999" customHeight="1" thickBot="1">
      <c r="D3" s="146"/>
      <c r="E3" s="146"/>
      <c r="F3" s="58"/>
      <c r="G3" s="58"/>
      <c r="H3" s="58"/>
      <c r="I3" s="58"/>
      <c r="K3" s="113"/>
      <c r="L3" s="58"/>
      <c r="M3" s="113" t="str">
        <f>'死亡災害(業種別）'!L5</f>
        <v>（令和４年10月７日現在）</v>
      </c>
    </row>
    <row r="4" spans="2:16" ht="30" customHeight="1">
      <c r="B4" s="119"/>
      <c r="C4" s="120"/>
      <c r="D4" s="298" t="s">
        <v>277</v>
      </c>
      <c r="E4" s="299"/>
      <c r="F4" s="300" t="s">
        <v>278</v>
      </c>
      <c r="G4" s="301"/>
      <c r="H4" s="300" t="s">
        <v>279</v>
      </c>
      <c r="I4" s="301"/>
      <c r="J4" s="60" t="s">
        <v>265</v>
      </c>
      <c r="K4" s="61"/>
      <c r="L4" s="60" t="s">
        <v>256</v>
      </c>
      <c r="M4" s="61"/>
    </row>
    <row r="5" spans="2:16" ht="30" customHeight="1" thickBot="1">
      <c r="B5" s="121"/>
      <c r="C5" s="122" t="s">
        <v>0</v>
      </c>
      <c r="D5" s="159" t="s">
        <v>175</v>
      </c>
      <c r="E5" s="160" t="s">
        <v>176</v>
      </c>
      <c r="F5" s="159" t="s">
        <v>175</v>
      </c>
      <c r="G5" s="160" t="s">
        <v>176</v>
      </c>
      <c r="H5" s="159" t="s">
        <v>175</v>
      </c>
      <c r="I5" s="160" t="s">
        <v>176</v>
      </c>
      <c r="J5" s="159" t="s">
        <v>1</v>
      </c>
      <c r="K5" s="161" t="s">
        <v>2</v>
      </c>
      <c r="L5" s="159" t="s">
        <v>1</v>
      </c>
      <c r="M5" s="161" t="s">
        <v>2</v>
      </c>
    </row>
    <row r="6" spans="2:16" ht="32.25" customHeight="1">
      <c r="B6" s="302" t="s">
        <v>177</v>
      </c>
      <c r="C6" s="303"/>
      <c r="D6" s="183">
        <v>153585</v>
      </c>
      <c r="E6" s="188">
        <v>100</v>
      </c>
      <c r="F6" s="183">
        <v>97913</v>
      </c>
      <c r="G6" s="188">
        <v>100</v>
      </c>
      <c r="H6" s="183">
        <v>76652</v>
      </c>
      <c r="I6" s="188">
        <v>100</v>
      </c>
      <c r="J6" s="124">
        <f>D6-F6</f>
        <v>55672</v>
      </c>
      <c r="K6" s="205">
        <f t="shared" ref="K6:K14" si="0">J6/F6*100</f>
        <v>56.85863981289512</v>
      </c>
      <c r="L6" s="183">
        <f>D6-H6</f>
        <v>76933</v>
      </c>
      <c r="M6" s="205">
        <f t="shared" ref="M6:M14" si="1">L6/H6*100</f>
        <v>100.36659186974899</v>
      </c>
      <c r="N6" s="152"/>
      <c r="O6" s="123"/>
      <c r="P6" s="123"/>
    </row>
    <row r="7" spans="2:16" ht="32.25" customHeight="1">
      <c r="B7" s="310" t="s">
        <v>3</v>
      </c>
      <c r="C7" s="311"/>
      <c r="D7" s="125">
        <v>20257</v>
      </c>
      <c r="E7" s="188">
        <v>13.189439072826122</v>
      </c>
      <c r="F7" s="125">
        <v>18581</v>
      </c>
      <c r="G7" s="188">
        <v>18.977051055528886</v>
      </c>
      <c r="H7" s="125">
        <v>17441</v>
      </c>
      <c r="I7" s="188">
        <v>22.753483275061313</v>
      </c>
      <c r="J7" s="124">
        <f>D7-F7</f>
        <v>1676</v>
      </c>
      <c r="K7" s="205">
        <f t="shared" si="0"/>
        <v>9.019966632581669</v>
      </c>
      <c r="L7" s="125">
        <f>D7-H7</f>
        <v>2816</v>
      </c>
      <c r="M7" s="205">
        <f t="shared" si="1"/>
        <v>16.145863195917663</v>
      </c>
      <c r="N7" s="123"/>
      <c r="O7" s="123"/>
      <c r="P7" s="123"/>
    </row>
    <row r="8" spans="2:16" ht="32.25" customHeight="1">
      <c r="B8" s="310" t="s">
        <v>4</v>
      </c>
      <c r="C8" s="311"/>
      <c r="D8" s="125">
        <v>134</v>
      </c>
      <c r="E8" s="188">
        <v>8.7248103655955991E-2</v>
      </c>
      <c r="F8" s="125">
        <v>144</v>
      </c>
      <c r="G8" s="188">
        <v>0.1470693370645369</v>
      </c>
      <c r="H8" s="125">
        <v>140</v>
      </c>
      <c r="I8" s="188">
        <v>0.18264363617387674</v>
      </c>
      <c r="J8" s="124">
        <f t="shared" ref="J8:J14" si="2">D8-F8</f>
        <v>-10</v>
      </c>
      <c r="K8" s="205">
        <f t="shared" si="0"/>
        <v>-6.9444444444444446</v>
      </c>
      <c r="L8" s="125">
        <f t="shared" ref="L8:L14" si="3">D8-H8</f>
        <v>-6</v>
      </c>
      <c r="M8" s="205">
        <f t="shared" si="1"/>
        <v>-4.2857142857142856</v>
      </c>
      <c r="N8" s="123"/>
      <c r="O8" s="123"/>
      <c r="P8" s="123"/>
    </row>
    <row r="9" spans="2:16" ht="32.25" customHeight="1">
      <c r="B9" s="310" t="s">
        <v>5</v>
      </c>
      <c r="C9" s="311"/>
      <c r="D9" s="125">
        <v>11299</v>
      </c>
      <c r="E9" s="188">
        <v>7.3568382329003477</v>
      </c>
      <c r="F9" s="125">
        <v>10574</v>
      </c>
      <c r="G9" s="188">
        <v>10.799383125836201</v>
      </c>
      <c r="H9" s="125">
        <v>9845</v>
      </c>
      <c r="I9" s="188">
        <v>12.843761415227261</v>
      </c>
      <c r="J9" s="124">
        <f t="shared" si="2"/>
        <v>725</v>
      </c>
      <c r="K9" s="205">
        <f t="shared" si="0"/>
        <v>6.8564403253262727</v>
      </c>
      <c r="L9" s="125">
        <f t="shared" si="3"/>
        <v>1454</v>
      </c>
      <c r="M9" s="205">
        <f t="shared" si="1"/>
        <v>14.768918232605383</v>
      </c>
      <c r="N9" s="123"/>
      <c r="O9" s="123"/>
      <c r="P9" s="123"/>
    </row>
    <row r="10" spans="2:16" ht="32.25" customHeight="1">
      <c r="B10" s="310" t="s">
        <v>180</v>
      </c>
      <c r="C10" s="311"/>
      <c r="D10" s="125">
        <v>2460</v>
      </c>
      <c r="E10" s="188">
        <v>1.6017189178630726</v>
      </c>
      <c r="F10" s="125">
        <v>1933</v>
      </c>
      <c r="G10" s="188">
        <v>1.9742015871232625</v>
      </c>
      <c r="H10" s="125">
        <v>2061</v>
      </c>
      <c r="I10" s="188">
        <v>2.6887752439597139</v>
      </c>
      <c r="J10" s="124">
        <f t="shared" si="2"/>
        <v>527</v>
      </c>
      <c r="K10" s="205">
        <f t="shared" si="0"/>
        <v>27.263321262286599</v>
      </c>
      <c r="L10" s="125">
        <f t="shared" si="3"/>
        <v>399</v>
      </c>
      <c r="M10" s="205">
        <f t="shared" si="1"/>
        <v>19.359534206695777</v>
      </c>
      <c r="N10" s="123"/>
      <c r="O10" s="123"/>
      <c r="P10" s="123"/>
    </row>
    <row r="11" spans="2:16" ht="32.25" customHeight="1">
      <c r="B11" s="312" t="s">
        <v>181</v>
      </c>
      <c r="C11" s="313"/>
      <c r="D11" s="125">
        <v>11321</v>
      </c>
      <c r="E11" s="188">
        <v>7.3711625484259526</v>
      </c>
      <c r="F11" s="125">
        <v>11110</v>
      </c>
      <c r="G11" s="188">
        <v>11.346807880465311</v>
      </c>
      <c r="H11" s="125">
        <v>9540</v>
      </c>
      <c r="I11" s="188">
        <v>12.445859207848457</v>
      </c>
      <c r="J11" s="124">
        <f t="shared" si="2"/>
        <v>211</v>
      </c>
      <c r="K11" s="205">
        <f t="shared" si="0"/>
        <v>1.8991899189918993</v>
      </c>
      <c r="L11" s="125">
        <f t="shared" si="3"/>
        <v>1781</v>
      </c>
      <c r="M11" s="205">
        <f t="shared" si="1"/>
        <v>18.668763102725368</v>
      </c>
      <c r="N11" s="123"/>
      <c r="O11" s="123"/>
      <c r="P11" s="123"/>
    </row>
    <row r="12" spans="2:16" ht="32.25" customHeight="1">
      <c r="B12" s="310" t="s">
        <v>206</v>
      </c>
      <c r="C12" s="311"/>
      <c r="D12" s="125">
        <v>287</v>
      </c>
      <c r="E12" s="188">
        <v>0.18686720708402513</v>
      </c>
      <c r="F12" s="125">
        <v>253</v>
      </c>
      <c r="G12" s="188">
        <v>0.25839265470366551</v>
      </c>
      <c r="H12" s="125">
        <v>231</v>
      </c>
      <c r="I12" s="188">
        <v>0.30136199968689664</v>
      </c>
      <c r="J12" s="124">
        <f t="shared" si="2"/>
        <v>34</v>
      </c>
      <c r="K12" s="205">
        <f t="shared" si="0"/>
        <v>13.438735177865613</v>
      </c>
      <c r="L12" s="125">
        <f t="shared" si="3"/>
        <v>56</v>
      </c>
      <c r="M12" s="205">
        <f t="shared" si="1"/>
        <v>24.242424242424242</v>
      </c>
      <c r="N12" s="123"/>
      <c r="O12" s="123"/>
      <c r="P12" s="123"/>
    </row>
    <row r="13" spans="2:16" ht="32.25" customHeight="1">
      <c r="B13" s="310" t="s">
        <v>6</v>
      </c>
      <c r="C13" s="311"/>
      <c r="D13" s="125">
        <v>824</v>
      </c>
      <c r="E13" s="188">
        <v>0.53651072695901292</v>
      </c>
      <c r="F13" s="125">
        <v>814</v>
      </c>
      <c r="G13" s="188">
        <v>0.83135028035092373</v>
      </c>
      <c r="H13" s="125">
        <v>883</v>
      </c>
      <c r="I13" s="188">
        <v>1.1519595052966654</v>
      </c>
      <c r="J13" s="124">
        <f t="shared" si="2"/>
        <v>10</v>
      </c>
      <c r="K13" s="205">
        <f t="shared" si="0"/>
        <v>1.2285012285012284</v>
      </c>
      <c r="L13" s="125">
        <f t="shared" si="3"/>
        <v>-59</v>
      </c>
      <c r="M13" s="205">
        <f t="shared" si="1"/>
        <v>-6.681766704416761</v>
      </c>
      <c r="N13" s="123"/>
      <c r="O13" s="123"/>
      <c r="P13" s="123"/>
    </row>
    <row r="14" spans="2:16" ht="32.25" customHeight="1">
      <c r="B14" s="312" t="s">
        <v>182</v>
      </c>
      <c r="C14" s="313"/>
      <c r="D14" s="124">
        <v>2082</v>
      </c>
      <c r="E14" s="189">
        <v>1.355601132923137</v>
      </c>
      <c r="F14" s="124">
        <v>2038</v>
      </c>
      <c r="G14" s="189">
        <v>2.0814396453994872</v>
      </c>
      <c r="H14" s="124">
        <v>1711</v>
      </c>
      <c r="I14" s="189">
        <v>2.2321661535250223</v>
      </c>
      <c r="J14" s="124">
        <f t="shared" si="2"/>
        <v>44</v>
      </c>
      <c r="K14" s="205">
        <f t="shared" si="0"/>
        <v>2.1589793915603535</v>
      </c>
      <c r="L14" s="125">
        <f t="shared" si="3"/>
        <v>371</v>
      </c>
      <c r="M14" s="205">
        <f t="shared" si="1"/>
        <v>21.683226183518411</v>
      </c>
      <c r="N14" s="123"/>
      <c r="O14" s="123"/>
      <c r="P14" s="123"/>
    </row>
    <row r="15" spans="2:16" ht="32.25" customHeight="1" thickBot="1">
      <c r="B15" s="306" t="s">
        <v>183</v>
      </c>
      <c r="C15" s="307"/>
      <c r="D15" s="184">
        <v>104921</v>
      </c>
      <c r="E15" s="190">
        <v>68.314614057362377</v>
      </c>
      <c r="F15" s="184">
        <v>52466</v>
      </c>
      <c r="G15" s="190">
        <v>53.58430443352772</v>
      </c>
      <c r="H15" s="184">
        <v>34800</v>
      </c>
      <c r="I15" s="190">
        <v>45.399989563220785</v>
      </c>
      <c r="J15" s="124">
        <f>D15-F15</f>
        <v>52455</v>
      </c>
      <c r="K15" s="205">
        <f>J15/F15*100</f>
        <v>99.979034041093286</v>
      </c>
      <c r="L15" s="184">
        <f>D15-H15</f>
        <v>70121</v>
      </c>
      <c r="M15" s="206">
        <f>L15/H15*100</f>
        <v>201.49712643678163</v>
      </c>
      <c r="N15" s="123"/>
      <c r="O15" s="123"/>
      <c r="P15" s="123"/>
    </row>
    <row r="16" spans="2:16">
      <c r="B16" s="116"/>
      <c r="C16" s="116"/>
      <c r="D16" s="147"/>
      <c r="E16" s="148"/>
      <c r="F16" s="147"/>
      <c r="G16" s="148"/>
      <c r="H16" s="147"/>
      <c r="I16" s="148"/>
      <c r="J16" s="147"/>
      <c r="K16" s="147"/>
      <c r="L16" s="147"/>
      <c r="M16" s="127"/>
      <c r="N16" s="123"/>
      <c r="O16" s="123"/>
      <c r="P16" s="123"/>
    </row>
    <row r="17" spans="2:16" ht="17.25">
      <c r="B17" s="116"/>
      <c r="C17" s="128" t="s">
        <v>217</v>
      </c>
      <c r="F17" s="116"/>
      <c r="G17" s="116"/>
      <c r="H17" s="116"/>
      <c r="I17" s="116"/>
      <c r="J17" s="116"/>
      <c r="K17" s="116"/>
      <c r="L17" s="116"/>
      <c r="N17" s="123"/>
      <c r="O17" s="123"/>
      <c r="P17" s="123"/>
    </row>
    <row r="18" spans="2:16" ht="17.25">
      <c r="B18" s="116"/>
      <c r="C18" s="129" t="s">
        <v>9</v>
      </c>
      <c r="F18" s="116"/>
      <c r="G18" s="116"/>
      <c r="H18" s="116"/>
      <c r="I18" s="116"/>
      <c r="J18" s="116"/>
      <c r="K18" s="116"/>
      <c r="L18" s="116"/>
      <c r="N18" s="123"/>
      <c r="O18" s="123"/>
      <c r="P18" s="123"/>
    </row>
    <row r="19" spans="2:16" ht="17.25">
      <c r="B19" s="116"/>
      <c r="C19" s="16" t="s">
        <v>223</v>
      </c>
      <c r="F19" s="116"/>
      <c r="G19" s="116"/>
      <c r="H19" s="116"/>
      <c r="I19" s="116"/>
      <c r="J19" s="116"/>
      <c r="K19" s="116"/>
      <c r="L19" s="116"/>
      <c r="N19" s="123"/>
      <c r="O19" s="123"/>
      <c r="P19" s="123"/>
    </row>
    <row r="20" spans="2:16" ht="17.25" customHeight="1">
      <c r="B20" s="116"/>
      <c r="C20" s="16" t="s">
        <v>224</v>
      </c>
      <c r="F20" s="116"/>
      <c r="G20" s="116"/>
      <c r="H20" s="116"/>
      <c r="I20" s="116"/>
      <c r="J20" s="116"/>
      <c r="K20" s="116"/>
      <c r="L20" s="116"/>
      <c r="N20" s="123"/>
      <c r="O20" s="123"/>
      <c r="P20" s="123"/>
    </row>
    <row r="21" spans="2:16" ht="17.25" customHeight="1">
      <c r="B21" s="116"/>
      <c r="C21" s="16" t="s">
        <v>258</v>
      </c>
      <c r="F21" s="116"/>
      <c r="G21" s="116"/>
      <c r="H21" s="116"/>
      <c r="I21" s="116"/>
      <c r="J21" s="116"/>
      <c r="K21" s="116"/>
      <c r="L21" s="116"/>
      <c r="N21" s="123"/>
      <c r="O21" s="123"/>
      <c r="P21" s="123"/>
    </row>
    <row r="22" spans="2:16" ht="17.25" customHeight="1">
      <c r="B22" s="116"/>
      <c r="C22" s="15"/>
      <c r="F22" s="116"/>
      <c r="G22" s="116"/>
      <c r="H22" s="116"/>
      <c r="I22" s="116"/>
      <c r="J22" s="116"/>
      <c r="K22" s="116"/>
      <c r="L22" s="116"/>
      <c r="N22" s="123"/>
      <c r="O22" s="123"/>
      <c r="P22" s="123"/>
    </row>
    <row r="23" spans="2:16" ht="19.899999999999999" customHeight="1">
      <c r="B23" s="116"/>
      <c r="C23" s="297" t="str">
        <f>C1</f>
        <v>令和４年における死傷災害発生状況（死亡災害及び休業4日以上の死傷災害）</v>
      </c>
      <c r="D23" s="297"/>
      <c r="E23" s="297"/>
      <c r="F23" s="297"/>
      <c r="G23" s="297"/>
      <c r="H23" s="297"/>
      <c r="I23" s="297"/>
      <c r="J23" s="297"/>
      <c r="K23" s="297"/>
      <c r="L23" s="297"/>
      <c r="M23" s="118" t="s">
        <v>211</v>
      </c>
      <c r="N23" s="123"/>
      <c r="O23" s="123"/>
      <c r="P23" s="123"/>
    </row>
    <row r="24" spans="2:16" ht="17.25" customHeight="1">
      <c r="B24" s="116"/>
      <c r="C24" s="141"/>
      <c r="D24" s="141"/>
      <c r="E24" s="141"/>
      <c r="F24" s="141"/>
      <c r="G24" s="141"/>
      <c r="H24" s="141"/>
      <c r="I24" s="141"/>
      <c r="J24" s="141"/>
      <c r="K24" s="118"/>
      <c r="L24" s="141"/>
      <c r="M24" s="141"/>
      <c r="N24" s="123"/>
      <c r="O24" s="123"/>
      <c r="P24" s="123"/>
    </row>
    <row r="25" spans="2:16" ht="19.899999999999999" customHeight="1" thickBot="1">
      <c r="B25" s="116"/>
      <c r="C25" s="116"/>
      <c r="F25" s="116"/>
      <c r="G25" s="116"/>
      <c r="H25" s="116"/>
      <c r="I25" s="116"/>
      <c r="J25" s="116"/>
      <c r="K25" s="116"/>
      <c r="L25" s="116"/>
      <c r="M25" s="113" t="str">
        <f>M3</f>
        <v>（令和４年10月７日現在）</v>
      </c>
      <c r="N25" s="123"/>
      <c r="O25" s="123"/>
      <c r="P25" s="123"/>
    </row>
    <row r="26" spans="2:16" ht="30" customHeight="1">
      <c r="B26" s="119"/>
      <c r="C26" s="120"/>
      <c r="D26" s="291" t="str">
        <f>D4</f>
        <v>令和４年(１～９月)</v>
      </c>
      <c r="E26" s="292"/>
      <c r="F26" s="291" t="str">
        <f>F4</f>
        <v>令和３年(１～９月)</v>
      </c>
      <c r="G26" s="292"/>
      <c r="H26" s="291" t="str">
        <f>H4</f>
        <v>平成29年(１～９月)</v>
      </c>
      <c r="I26" s="292"/>
      <c r="J26" s="131" t="str">
        <f>J4</f>
        <v>　　対令和３年比較</v>
      </c>
      <c r="K26" s="179"/>
      <c r="L26" s="178" t="str">
        <f>L4</f>
        <v>　　 　対29年比較</v>
      </c>
      <c r="M26" s="181"/>
      <c r="N26" s="123"/>
      <c r="O26" s="123"/>
      <c r="P26" s="123"/>
    </row>
    <row r="27" spans="2:16" ht="30" customHeight="1" thickBot="1">
      <c r="B27" s="121"/>
      <c r="C27" s="132" t="s">
        <v>0</v>
      </c>
      <c r="D27" s="162" t="s">
        <v>175</v>
      </c>
      <c r="E27" s="163" t="s">
        <v>176</v>
      </c>
      <c r="F27" s="162" t="s">
        <v>175</v>
      </c>
      <c r="G27" s="163" t="s">
        <v>176</v>
      </c>
      <c r="H27" s="162" t="s">
        <v>175</v>
      </c>
      <c r="I27" s="163" t="s">
        <v>176</v>
      </c>
      <c r="J27" s="162" t="s">
        <v>1</v>
      </c>
      <c r="K27" s="164" t="s">
        <v>2</v>
      </c>
      <c r="L27" s="159" t="s">
        <v>1</v>
      </c>
      <c r="M27" s="161" t="s">
        <v>2</v>
      </c>
      <c r="N27" s="123"/>
      <c r="O27" s="123"/>
      <c r="P27" s="123"/>
    </row>
    <row r="28" spans="2:16" ht="32.25" customHeight="1">
      <c r="B28" s="308" t="s">
        <v>184</v>
      </c>
      <c r="C28" s="309"/>
      <c r="D28" s="133">
        <v>104921</v>
      </c>
      <c r="E28" s="188">
        <v>100</v>
      </c>
      <c r="F28" s="133">
        <v>52466</v>
      </c>
      <c r="G28" s="188">
        <v>100</v>
      </c>
      <c r="H28" s="133">
        <v>34800</v>
      </c>
      <c r="I28" s="205">
        <v>100</v>
      </c>
      <c r="J28" s="133">
        <f>D28-F28</f>
        <v>52455</v>
      </c>
      <c r="K28" s="207">
        <f t="shared" ref="K28:K39" si="4">J28/F28*100</f>
        <v>99.979034041093286</v>
      </c>
      <c r="L28" s="183">
        <f t="shared" ref="L28:L39" si="5">D28-H28</f>
        <v>70121</v>
      </c>
      <c r="M28" s="207">
        <f t="shared" ref="M28:M39" si="6">L28/H28*100</f>
        <v>201.49712643678163</v>
      </c>
      <c r="N28" s="152"/>
      <c r="O28" s="123"/>
      <c r="P28" s="123"/>
    </row>
    <row r="29" spans="2:16" ht="32.25" customHeight="1">
      <c r="B29" s="293" t="s">
        <v>10</v>
      </c>
      <c r="C29" s="294"/>
      <c r="D29" s="134">
        <v>15111</v>
      </c>
      <c r="E29" s="188">
        <v>14.402264560955386</v>
      </c>
      <c r="F29" s="134">
        <v>14286</v>
      </c>
      <c r="G29" s="188">
        <v>27.229062631037245</v>
      </c>
      <c r="H29" s="134">
        <v>11417</v>
      </c>
      <c r="I29" s="188">
        <v>32.807471264367813</v>
      </c>
      <c r="J29" s="124">
        <f t="shared" ref="J29:J39" si="7">D29-F29</f>
        <v>825</v>
      </c>
      <c r="K29" s="205">
        <f t="shared" si="4"/>
        <v>5.7748845023099538</v>
      </c>
      <c r="L29" s="125">
        <f t="shared" si="5"/>
        <v>3694</v>
      </c>
      <c r="M29" s="205">
        <f t="shared" si="6"/>
        <v>32.355259700446702</v>
      </c>
      <c r="N29" s="123"/>
      <c r="O29" s="123"/>
      <c r="P29" s="123"/>
    </row>
    <row r="30" spans="2:16" ht="32.25" customHeight="1">
      <c r="B30" s="295" t="s">
        <v>185</v>
      </c>
      <c r="C30" s="296"/>
      <c r="D30" s="135">
        <v>11270</v>
      </c>
      <c r="E30" s="188" t="s">
        <v>280</v>
      </c>
      <c r="F30" s="135">
        <v>10883</v>
      </c>
      <c r="G30" s="188" t="s">
        <v>280</v>
      </c>
      <c r="H30" s="135">
        <v>8655</v>
      </c>
      <c r="I30" s="205" t="s">
        <v>280</v>
      </c>
      <c r="J30" s="124">
        <f t="shared" si="7"/>
        <v>387</v>
      </c>
      <c r="K30" s="205">
        <f t="shared" si="4"/>
        <v>3.5560047780942754</v>
      </c>
      <c r="L30" s="125">
        <f t="shared" si="5"/>
        <v>2615</v>
      </c>
      <c r="M30" s="205">
        <f t="shared" si="6"/>
        <v>30.213749277874065</v>
      </c>
      <c r="N30" s="123"/>
      <c r="O30" s="123"/>
      <c r="P30" s="123"/>
    </row>
    <row r="31" spans="2:16" ht="32.25" customHeight="1">
      <c r="B31" s="293" t="s">
        <v>11</v>
      </c>
      <c r="C31" s="294"/>
      <c r="D31" s="124">
        <v>718</v>
      </c>
      <c r="E31" s="188">
        <v>0.6843243964506629</v>
      </c>
      <c r="F31" s="124">
        <v>800</v>
      </c>
      <c r="G31" s="188">
        <v>1.5247970113978577</v>
      </c>
      <c r="H31" s="124">
        <v>865</v>
      </c>
      <c r="I31" s="188">
        <v>2.485632183908046</v>
      </c>
      <c r="J31" s="124">
        <f t="shared" si="7"/>
        <v>-82</v>
      </c>
      <c r="K31" s="205">
        <f t="shared" si="4"/>
        <v>-10.25</v>
      </c>
      <c r="L31" s="125">
        <f t="shared" si="5"/>
        <v>-147</v>
      </c>
      <c r="M31" s="205">
        <f t="shared" si="6"/>
        <v>-16.99421965317919</v>
      </c>
    </row>
    <row r="32" spans="2:16" ht="32.25" customHeight="1">
      <c r="B32" s="293" t="s">
        <v>12</v>
      </c>
      <c r="C32" s="294"/>
      <c r="D32" s="125">
        <v>1930</v>
      </c>
      <c r="E32" s="188">
        <v>1.8394792272281049</v>
      </c>
      <c r="F32" s="125">
        <v>1745</v>
      </c>
      <c r="G32" s="188">
        <v>3.325963481111577</v>
      </c>
      <c r="H32" s="125">
        <v>1568</v>
      </c>
      <c r="I32" s="188">
        <v>4.5057471264367814</v>
      </c>
      <c r="J32" s="124">
        <f t="shared" si="7"/>
        <v>185</v>
      </c>
      <c r="K32" s="205">
        <f t="shared" si="4"/>
        <v>10.601719197707736</v>
      </c>
      <c r="L32" s="125">
        <f t="shared" si="5"/>
        <v>362</v>
      </c>
      <c r="M32" s="205">
        <f t="shared" si="6"/>
        <v>23.086734693877549</v>
      </c>
    </row>
    <row r="33" spans="2:13" ht="32.25" customHeight="1">
      <c r="B33" s="293" t="s">
        <v>186</v>
      </c>
      <c r="C33" s="294"/>
      <c r="D33" s="125">
        <v>69118</v>
      </c>
      <c r="E33" s="188">
        <v>65.87623068785085</v>
      </c>
      <c r="F33" s="125">
        <v>19648</v>
      </c>
      <c r="G33" s="188">
        <v>37.449014599931388</v>
      </c>
      <c r="H33" s="125">
        <v>7230</v>
      </c>
      <c r="I33" s="188">
        <v>20.775862068965516</v>
      </c>
      <c r="J33" s="124">
        <f t="shared" si="7"/>
        <v>49470</v>
      </c>
      <c r="K33" s="205">
        <f t="shared" si="4"/>
        <v>251.78135179153097</v>
      </c>
      <c r="L33" s="125">
        <f t="shared" si="5"/>
        <v>61888</v>
      </c>
      <c r="M33" s="205">
        <f t="shared" si="6"/>
        <v>855.9889349930844</v>
      </c>
    </row>
    <row r="34" spans="2:13" ht="32.25" customHeight="1">
      <c r="B34" s="295" t="s">
        <v>187</v>
      </c>
      <c r="C34" s="296"/>
      <c r="D34" s="136">
        <v>35897</v>
      </c>
      <c r="E34" s="188" t="s">
        <v>280</v>
      </c>
      <c r="F34" s="136">
        <v>11999</v>
      </c>
      <c r="G34" s="188" t="s">
        <v>280</v>
      </c>
      <c r="H34" s="136">
        <v>5164</v>
      </c>
      <c r="I34" s="205" t="s">
        <v>280</v>
      </c>
      <c r="J34" s="124">
        <f t="shared" si="7"/>
        <v>23898</v>
      </c>
      <c r="K34" s="205">
        <f t="shared" si="4"/>
        <v>199.1665972164347</v>
      </c>
      <c r="L34" s="136">
        <f t="shared" si="5"/>
        <v>30733</v>
      </c>
      <c r="M34" s="205">
        <f t="shared" si="6"/>
        <v>595.13942680092953</v>
      </c>
    </row>
    <row r="35" spans="2:13" ht="32.25" customHeight="1">
      <c r="B35" s="293" t="s">
        <v>13</v>
      </c>
      <c r="C35" s="294"/>
      <c r="D35" s="136">
        <v>6338</v>
      </c>
      <c r="E35" s="188">
        <v>6.0407354104516733</v>
      </c>
      <c r="F35" s="136">
        <v>5532</v>
      </c>
      <c r="G35" s="188">
        <v>10.543971333816186</v>
      </c>
      <c r="H35" s="136">
        <v>5456</v>
      </c>
      <c r="I35" s="188">
        <v>15.678160919540229</v>
      </c>
      <c r="J35" s="124">
        <f t="shared" si="7"/>
        <v>806</v>
      </c>
      <c r="K35" s="205">
        <f t="shared" si="4"/>
        <v>14.569775849602316</v>
      </c>
      <c r="L35" s="136">
        <f t="shared" si="5"/>
        <v>882</v>
      </c>
      <c r="M35" s="205">
        <f t="shared" si="6"/>
        <v>16.165689149560116</v>
      </c>
    </row>
    <row r="36" spans="2:13" ht="32.25" customHeight="1">
      <c r="B36" s="295" t="s">
        <v>188</v>
      </c>
      <c r="C36" s="296"/>
      <c r="D36" s="136">
        <v>3621</v>
      </c>
      <c r="E36" s="188" t="s">
        <v>280</v>
      </c>
      <c r="F36" s="136">
        <v>3196</v>
      </c>
      <c r="G36" s="188" t="s">
        <v>280</v>
      </c>
      <c r="H36" s="136">
        <v>3013</v>
      </c>
      <c r="I36" s="205" t="s">
        <v>280</v>
      </c>
      <c r="J36" s="124">
        <f t="shared" si="7"/>
        <v>425</v>
      </c>
      <c r="K36" s="205">
        <f t="shared" si="4"/>
        <v>13.297872340425531</v>
      </c>
      <c r="L36" s="136">
        <f t="shared" si="5"/>
        <v>608</v>
      </c>
      <c r="M36" s="205">
        <f t="shared" si="6"/>
        <v>20.179223365416529</v>
      </c>
    </row>
    <row r="37" spans="2:13" ht="32.25" customHeight="1">
      <c r="B37" s="293" t="s">
        <v>14</v>
      </c>
      <c r="C37" s="294"/>
      <c r="D37" s="136">
        <v>4790</v>
      </c>
      <c r="E37" s="188">
        <v>4.5653396364884049</v>
      </c>
      <c r="F37" s="136">
        <v>4434</v>
      </c>
      <c r="G37" s="188">
        <v>8.451187435672626</v>
      </c>
      <c r="H37" s="136">
        <v>3816</v>
      </c>
      <c r="I37" s="188">
        <v>10.965517241379311</v>
      </c>
      <c r="J37" s="124">
        <f t="shared" si="7"/>
        <v>356</v>
      </c>
      <c r="K37" s="205">
        <f t="shared" si="4"/>
        <v>8.0288678394226434</v>
      </c>
      <c r="L37" s="136">
        <f t="shared" si="5"/>
        <v>974</v>
      </c>
      <c r="M37" s="205">
        <f t="shared" si="6"/>
        <v>25.524109014675052</v>
      </c>
    </row>
    <row r="38" spans="2:13" ht="32.25" customHeight="1">
      <c r="B38" s="293" t="s">
        <v>189</v>
      </c>
      <c r="C38" s="294"/>
      <c r="D38" s="136">
        <v>1417</v>
      </c>
      <c r="E38" s="188">
        <v>1.3505399300426035</v>
      </c>
      <c r="F38" s="136">
        <v>1346</v>
      </c>
      <c r="G38" s="188">
        <v>2.5654709716768953</v>
      </c>
      <c r="H38" s="136">
        <v>990</v>
      </c>
      <c r="I38" s="188">
        <v>2.8448275862068968</v>
      </c>
      <c r="J38" s="124">
        <f t="shared" si="7"/>
        <v>71</v>
      </c>
      <c r="K38" s="205">
        <f t="shared" si="4"/>
        <v>5.2748885586924219</v>
      </c>
      <c r="L38" s="136">
        <f t="shared" si="5"/>
        <v>427</v>
      </c>
      <c r="M38" s="205">
        <f t="shared" si="6"/>
        <v>43.131313131313135</v>
      </c>
    </row>
    <row r="39" spans="2:13" ht="32.25" customHeight="1" thickBot="1">
      <c r="B39" s="304" t="s">
        <v>7</v>
      </c>
      <c r="C39" s="305"/>
      <c r="D39" s="137">
        <v>5499</v>
      </c>
      <c r="E39" s="188">
        <v>5.241086150532305</v>
      </c>
      <c r="F39" s="137">
        <v>4675</v>
      </c>
      <c r="G39" s="188">
        <v>8.9105325353562304</v>
      </c>
      <c r="H39" s="137">
        <v>3458</v>
      </c>
      <c r="I39" s="188">
        <v>9.9367816091954033</v>
      </c>
      <c r="J39" s="137">
        <f t="shared" si="7"/>
        <v>824</v>
      </c>
      <c r="K39" s="206">
        <f t="shared" si="4"/>
        <v>17.62566844919786</v>
      </c>
      <c r="L39" s="137">
        <f t="shared" si="5"/>
        <v>2041</v>
      </c>
      <c r="M39" s="206">
        <f t="shared" si="6"/>
        <v>59.022556390977442</v>
      </c>
    </row>
    <row r="40" spans="2:13" ht="29.45" customHeight="1">
      <c r="C40" s="128" t="s">
        <v>217</v>
      </c>
      <c r="E40" s="147"/>
      <c r="G40" s="126"/>
      <c r="I40" s="126"/>
      <c r="K40" s="123"/>
      <c r="M40" s="126"/>
    </row>
    <row r="41" spans="2:13" ht="17.45" customHeight="1">
      <c r="C41" s="129" t="s">
        <v>9</v>
      </c>
    </row>
    <row r="42" spans="2:13" ht="17.45" customHeight="1">
      <c r="C42" s="138" t="s">
        <v>201</v>
      </c>
    </row>
    <row r="43" spans="2:13" ht="17.25">
      <c r="C43" s="129"/>
    </row>
    <row r="44" spans="2:13" ht="17.25">
      <c r="C44" s="139"/>
    </row>
  </sheetData>
  <customSheetViews>
    <customSheetView guid="{0B427805-CC26-4BE8-A809-36FD7316EA37}" scale="60" showPageBreaks="1" fitToPage="1" printArea="1" view="pageBreakPreview">
      <selection activeCell="G12" sqref="G12"/>
      <pageMargins left="0.78740157480314965" right="0.39370078740157483" top="0.78740157480314965" bottom="0.78740157480314965" header="0.9055118110236221" footer="0.51181102362204722"/>
      <pageSetup paperSize="9" scale="92" fitToHeight="0" orientation="landscape" r:id="rId1"/>
      <headerFooter alignWithMargins="0"/>
    </customSheetView>
  </customSheetViews>
  <mergeCells count="30">
    <mergeCell ref="B14:C14"/>
    <mergeCell ref="B7:C7"/>
    <mergeCell ref="B8:C8"/>
    <mergeCell ref="B9:C9"/>
    <mergeCell ref="H4:I4"/>
    <mergeCell ref="B10:C10"/>
    <mergeCell ref="B11:C11"/>
    <mergeCell ref="B12:C12"/>
    <mergeCell ref="B13:C13"/>
    <mergeCell ref="B39:C39"/>
    <mergeCell ref="B32:C32"/>
    <mergeCell ref="B33:C33"/>
    <mergeCell ref="B34:C34"/>
    <mergeCell ref="B35:C35"/>
    <mergeCell ref="H26:I26"/>
    <mergeCell ref="B38:C38"/>
    <mergeCell ref="B36:C36"/>
    <mergeCell ref="B37:C37"/>
    <mergeCell ref="C1:L1"/>
    <mergeCell ref="C23:L23"/>
    <mergeCell ref="D4:E4"/>
    <mergeCell ref="F4:G4"/>
    <mergeCell ref="D26:E26"/>
    <mergeCell ref="F26:G26"/>
    <mergeCell ref="B6:C6"/>
    <mergeCell ref="B15:C15"/>
    <mergeCell ref="B28:C28"/>
    <mergeCell ref="B29:C29"/>
    <mergeCell ref="B30:C30"/>
    <mergeCell ref="B31:C31"/>
  </mergeCells>
  <phoneticPr fontId="15"/>
  <printOptions gridLinesSet="0"/>
  <pageMargins left="0.78740157480314965" right="0.39370078740157483" top="0.78740157480314965" bottom="0.78740157480314965" header="0.9055118110236221" footer="0.51181102362204722"/>
  <pageSetup paperSize="9" scale="48" orientation="portrait" r:id="rId2"/>
  <headerFooter alignWithMargins="0"/>
  <rowBreaks count="1" manualBreakCount="1">
    <brk id="22" min="1" max="12" man="1"/>
  </rowBreak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0000"/>
    <pageSetUpPr fitToPage="1"/>
  </sheetPr>
  <dimension ref="A1:Z36"/>
  <sheetViews>
    <sheetView view="pageBreakPreview" zoomScale="84" zoomScaleNormal="64" zoomScaleSheetLayoutView="84" workbookViewId="0">
      <selection activeCell="N27" sqref="N27"/>
    </sheetView>
  </sheetViews>
  <sheetFormatPr defaultRowHeight="14.25"/>
  <cols>
    <col min="1" max="1" width="2.75" style="80" customWidth="1"/>
    <col min="2" max="2" width="13.25" style="80" customWidth="1"/>
    <col min="3" max="3" width="7.375" style="80" customWidth="1"/>
    <col min="4" max="4" width="5.75" style="80" customWidth="1"/>
    <col min="5" max="7" width="4.875" style="80" customWidth="1"/>
    <col min="8" max="8" width="5.125" style="80" customWidth="1"/>
    <col min="9" max="9" width="5.75" style="80" customWidth="1"/>
    <col min="10" max="20" width="4.875" style="80" customWidth="1"/>
    <col min="21" max="21" width="5.75" style="80" customWidth="1"/>
    <col min="22" max="23" width="5.25" style="80" customWidth="1"/>
    <col min="24" max="24" width="7" style="80" customWidth="1"/>
    <col min="25" max="25" width="9.75" style="80" bestFit="1" customWidth="1"/>
    <col min="26" max="26" width="9.125" style="80" bestFit="1" customWidth="1"/>
    <col min="27" max="16384" width="9" style="80"/>
  </cols>
  <sheetData>
    <row r="1" spans="1:26" ht="18.75">
      <c r="B1" s="276" t="s">
        <v>267</v>
      </c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6"/>
      <c r="X1" s="276"/>
    </row>
    <row r="2" spans="1:26" ht="15" thickBot="1">
      <c r="X2" s="180" t="str">
        <f>'死傷災害（業種別）'!M3</f>
        <v>（令和４年10月７日現在）</v>
      </c>
    </row>
    <row r="3" spans="1:26" ht="137.25">
      <c r="A3" s="81"/>
      <c r="B3" s="82"/>
      <c r="C3" s="64" t="s">
        <v>155</v>
      </c>
      <c r="D3" s="64" t="s">
        <v>156</v>
      </c>
      <c r="E3" s="64" t="s">
        <v>157</v>
      </c>
      <c r="F3" s="64" t="s">
        <v>158</v>
      </c>
      <c r="G3" s="64" t="s">
        <v>159</v>
      </c>
      <c r="H3" s="64" t="s">
        <v>160</v>
      </c>
      <c r="I3" s="64" t="s">
        <v>235</v>
      </c>
      <c r="J3" s="64" t="s">
        <v>268</v>
      </c>
      <c r="K3" s="64" t="s">
        <v>162</v>
      </c>
      <c r="L3" s="64" t="s">
        <v>163</v>
      </c>
      <c r="M3" s="64" t="s">
        <v>164</v>
      </c>
      <c r="N3" s="64" t="s">
        <v>165</v>
      </c>
      <c r="O3" s="64" t="s">
        <v>166</v>
      </c>
      <c r="P3" s="64" t="s">
        <v>167</v>
      </c>
      <c r="Q3" s="64" t="s">
        <v>168</v>
      </c>
      <c r="R3" s="64" t="s">
        <v>169</v>
      </c>
      <c r="S3" s="64" t="s">
        <v>170</v>
      </c>
      <c r="T3" s="64" t="s">
        <v>171</v>
      </c>
      <c r="U3" s="107" t="s">
        <v>236</v>
      </c>
      <c r="V3" s="64" t="s">
        <v>7</v>
      </c>
      <c r="W3" s="64" t="s">
        <v>172</v>
      </c>
      <c r="X3" s="65" t="s">
        <v>58</v>
      </c>
    </row>
    <row r="4" spans="1:26" ht="32.25" customHeight="1">
      <c r="A4" s="66" t="s">
        <v>173</v>
      </c>
      <c r="B4" s="67"/>
      <c r="C4" s="68">
        <v>13409</v>
      </c>
      <c r="D4" s="68">
        <v>22894</v>
      </c>
      <c r="E4" s="68">
        <v>4518</v>
      </c>
      <c r="F4" s="68">
        <v>3907</v>
      </c>
      <c r="G4" s="68">
        <v>1319</v>
      </c>
      <c r="H4" s="68">
        <v>3766</v>
      </c>
      <c r="I4" s="68">
        <v>9316</v>
      </c>
      <c r="J4" s="68">
        <v>4924</v>
      </c>
      <c r="K4" s="68">
        <v>170</v>
      </c>
      <c r="L4" s="68">
        <v>39</v>
      </c>
      <c r="M4" s="68">
        <v>2099</v>
      </c>
      <c r="N4" s="68">
        <v>384</v>
      </c>
      <c r="O4" s="68">
        <v>78</v>
      </c>
      <c r="P4" s="68">
        <v>35</v>
      </c>
      <c r="Q4" s="68">
        <v>30</v>
      </c>
      <c r="R4" s="68">
        <v>47</v>
      </c>
      <c r="S4" s="68">
        <v>4274</v>
      </c>
      <c r="T4" s="68">
        <v>74</v>
      </c>
      <c r="U4" s="68">
        <v>12662</v>
      </c>
      <c r="V4" s="68">
        <v>69467</v>
      </c>
      <c r="W4" s="68">
        <v>173</v>
      </c>
      <c r="X4" s="69">
        <v>153585</v>
      </c>
      <c r="Y4" s="83"/>
      <c r="Z4" s="83"/>
    </row>
    <row r="5" spans="1:26" ht="32.25" customHeight="1">
      <c r="A5" s="84"/>
      <c r="B5" s="67" t="s">
        <v>3</v>
      </c>
      <c r="C5" s="68">
        <v>1917</v>
      </c>
      <c r="D5" s="68">
        <v>3813</v>
      </c>
      <c r="E5" s="68">
        <v>884</v>
      </c>
      <c r="F5" s="68">
        <v>1206</v>
      </c>
      <c r="G5" s="68">
        <v>335</v>
      </c>
      <c r="H5" s="68">
        <v>732</v>
      </c>
      <c r="I5" s="68">
        <v>4300</v>
      </c>
      <c r="J5" s="68">
        <v>1562</v>
      </c>
      <c r="K5" s="68">
        <v>10</v>
      </c>
      <c r="L5" s="68">
        <v>3</v>
      </c>
      <c r="M5" s="68">
        <v>583</v>
      </c>
      <c r="N5" s="68">
        <v>177</v>
      </c>
      <c r="O5" s="68">
        <v>24</v>
      </c>
      <c r="P5" s="68">
        <v>13</v>
      </c>
      <c r="Q5" s="68">
        <v>8</v>
      </c>
      <c r="R5" s="68">
        <v>19</v>
      </c>
      <c r="S5" s="68">
        <v>157</v>
      </c>
      <c r="T5" s="68">
        <v>6</v>
      </c>
      <c r="U5" s="68">
        <v>1763</v>
      </c>
      <c r="V5" s="68">
        <v>2723</v>
      </c>
      <c r="W5" s="68">
        <v>22</v>
      </c>
      <c r="X5" s="69">
        <v>20257</v>
      </c>
      <c r="Y5" s="83"/>
      <c r="Z5" s="83"/>
    </row>
    <row r="6" spans="1:26" ht="32.25" customHeight="1">
      <c r="A6" s="84"/>
      <c r="B6" s="67" t="s">
        <v>4</v>
      </c>
      <c r="C6" s="70">
        <v>26</v>
      </c>
      <c r="D6" s="261">
        <v>32</v>
      </c>
      <c r="E6" s="261">
        <v>6</v>
      </c>
      <c r="F6" s="261">
        <v>9</v>
      </c>
      <c r="G6" s="261">
        <v>3</v>
      </c>
      <c r="H6" s="261">
        <v>4</v>
      </c>
      <c r="I6" s="261">
        <v>27</v>
      </c>
      <c r="J6" s="261">
        <v>3</v>
      </c>
      <c r="K6" s="261">
        <v>0</v>
      </c>
      <c r="L6" s="261">
        <v>1</v>
      </c>
      <c r="M6" s="261">
        <v>0</v>
      </c>
      <c r="N6" s="261">
        <v>1</v>
      </c>
      <c r="O6" s="261">
        <v>0</v>
      </c>
      <c r="P6" s="261">
        <v>0</v>
      </c>
      <c r="Q6" s="261">
        <v>0</v>
      </c>
      <c r="R6" s="261">
        <v>1</v>
      </c>
      <c r="S6" s="261">
        <v>1</v>
      </c>
      <c r="T6" s="261">
        <v>0</v>
      </c>
      <c r="U6" s="261">
        <v>10</v>
      </c>
      <c r="V6" s="261">
        <v>10</v>
      </c>
      <c r="W6" s="262">
        <v>0</v>
      </c>
      <c r="X6" s="71">
        <v>134</v>
      </c>
      <c r="Y6" s="83"/>
      <c r="Z6" s="83"/>
    </row>
    <row r="7" spans="1:26" ht="32.25" customHeight="1">
      <c r="A7" s="84"/>
      <c r="B7" s="67" t="s">
        <v>5</v>
      </c>
      <c r="C7" s="68">
        <v>3024</v>
      </c>
      <c r="D7" s="68">
        <v>1132</v>
      </c>
      <c r="E7" s="68">
        <v>445</v>
      </c>
      <c r="F7" s="68">
        <v>856</v>
      </c>
      <c r="G7" s="68">
        <v>284</v>
      </c>
      <c r="H7" s="68">
        <v>539</v>
      </c>
      <c r="I7" s="68">
        <v>1130</v>
      </c>
      <c r="J7" s="68">
        <v>844</v>
      </c>
      <c r="K7" s="68">
        <v>67</v>
      </c>
      <c r="L7" s="68">
        <v>1</v>
      </c>
      <c r="M7" s="68">
        <v>169</v>
      </c>
      <c r="N7" s="68">
        <v>54</v>
      </c>
      <c r="O7" s="68">
        <v>31</v>
      </c>
      <c r="P7" s="68">
        <v>3</v>
      </c>
      <c r="Q7" s="68">
        <v>2</v>
      </c>
      <c r="R7" s="68">
        <v>7</v>
      </c>
      <c r="S7" s="68">
        <v>291</v>
      </c>
      <c r="T7" s="68">
        <v>5</v>
      </c>
      <c r="U7" s="68">
        <v>560</v>
      </c>
      <c r="V7" s="68">
        <v>1849</v>
      </c>
      <c r="W7" s="68">
        <v>6</v>
      </c>
      <c r="X7" s="69">
        <v>11299</v>
      </c>
      <c r="Y7" s="83"/>
      <c r="Z7" s="83"/>
    </row>
    <row r="8" spans="1:26" ht="32.25" customHeight="1">
      <c r="A8" s="84"/>
      <c r="B8" s="72" t="s">
        <v>221</v>
      </c>
      <c r="C8" s="68">
        <v>177</v>
      </c>
      <c r="D8" s="68">
        <v>584</v>
      </c>
      <c r="E8" s="68">
        <v>98</v>
      </c>
      <c r="F8" s="68">
        <v>17</v>
      </c>
      <c r="G8" s="68">
        <v>4</v>
      </c>
      <c r="H8" s="68">
        <v>55</v>
      </c>
      <c r="I8" s="68">
        <v>90</v>
      </c>
      <c r="J8" s="68">
        <v>6</v>
      </c>
      <c r="K8" s="68">
        <v>2</v>
      </c>
      <c r="L8" s="68">
        <v>0</v>
      </c>
      <c r="M8" s="68">
        <v>20</v>
      </c>
      <c r="N8" s="68">
        <v>6</v>
      </c>
      <c r="O8" s="68">
        <v>5</v>
      </c>
      <c r="P8" s="68">
        <v>0</v>
      </c>
      <c r="Q8" s="68">
        <v>1</v>
      </c>
      <c r="R8" s="68">
        <v>0</v>
      </c>
      <c r="S8" s="68">
        <v>485</v>
      </c>
      <c r="T8" s="68">
        <v>4</v>
      </c>
      <c r="U8" s="68">
        <v>322</v>
      </c>
      <c r="V8" s="68">
        <v>575</v>
      </c>
      <c r="W8" s="68">
        <v>9</v>
      </c>
      <c r="X8" s="69">
        <v>2460</v>
      </c>
      <c r="Y8" s="83"/>
      <c r="Z8" s="83"/>
    </row>
    <row r="9" spans="1:26" ht="32.25" customHeight="1">
      <c r="A9" s="84"/>
      <c r="B9" s="72" t="s">
        <v>237</v>
      </c>
      <c r="C9" s="68">
        <v>2846</v>
      </c>
      <c r="D9" s="68">
        <v>1990</v>
      </c>
      <c r="E9" s="68">
        <v>812</v>
      </c>
      <c r="F9" s="68">
        <v>508</v>
      </c>
      <c r="G9" s="68">
        <v>301</v>
      </c>
      <c r="H9" s="68">
        <v>594</v>
      </c>
      <c r="I9" s="68">
        <v>1143</v>
      </c>
      <c r="J9" s="68">
        <v>113</v>
      </c>
      <c r="K9" s="68">
        <v>18</v>
      </c>
      <c r="L9" s="68">
        <v>0</v>
      </c>
      <c r="M9" s="68">
        <v>138</v>
      </c>
      <c r="N9" s="68">
        <v>14</v>
      </c>
      <c r="O9" s="68">
        <v>3</v>
      </c>
      <c r="P9" s="68">
        <v>1</v>
      </c>
      <c r="Q9" s="68">
        <v>4</v>
      </c>
      <c r="R9" s="68">
        <v>3</v>
      </c>
      <c r="S9" s="68">
        <v>505</v>
      </c>
      <c r="T9" s="68">
        <v>5</v>
      </c>
      <c r="U9" s="68">
        <v>1951</v>
      </c>
      <c r="V9" s="68">
        <v>356</v>
      </c>
      <c r="W9" s="68">
        <v>16</v>
      </c>
      <c r="X9" s="69">
        <v>11321</v>
      </c>
      <c r="Y9" s="83"/>
      <c r="Z9" s="83"/>
    </row>
    <row r="10" spans="1:26" ht="32.25" customHeight="1">
      <c r="A10" s="84"/>
      <c r="B10" s="72" t="s">
        <v>205</v>
      </c>
      <c r="C10" s="68">
        <v>51</v>
      </c>
      <c r="D10" s="68">
        <v>38</v>
      </c>
      <c r="E10" s="68">
        <v>12</v>
      </c>
      <c r="F10" s="68">
        <v>25</v>
      </c>
      <c r="G10" s="68">
        <v>7</v>
      </c>
      <c r="H10" s="68">
        <v>22</v>
      </c>
      <c r="I10" s="68">
        <v>32</v>
      </c>
      <c r="J10" s="68">
        <v>5</v>
      </c>
      <c r="K10" s="68">
        <v>2</v>
      </c>
      <c r="L10" s="68">
        <v>0</v>
      </c>
      <c r="M10" s="68">
        <v>2</v>
      </c>
      <c r="N10" s="68">
        <v>0</v>
      </c>
      <c r="O10" s="68">
        <v>0</v>
      </c>
      <c r="P10" s="68">
        <v>0</v>
      </c>
      <c r="Q10" s="68">
        <v>0</v>
      </c>
      <c r="R10" s="68">
        <v>0</v>
      </c>
      <c r="S10" s="68">
        <v>3</v>
      </c>
      <c r="T10" s="68">
        <v>0</v>
      </c>
      <c r="U10" s="68">
        <v>32</v>
      </c>
      <c r="V10" s="68">
        <v>56</v>
      </c>
      <c r="W10" s="68">
        <v>0</v>
      </c>
      <c r="X10" s="69">
        <v>287</v>
      </c>
      <c r="Y10" s="83"/>
      <c r="Z10" s="83"/>
    </row>
    <row r="11" spans="1:26" ht="32.25" customHeight="1">
      <c r="A11" s="84"/>
      <c r="B11" s="67" t="s">
        <v>6</v>
      </c>
      <c r="C11" s="68">
        <v>97</v>
      </c>
      <c r="D11" s="68">
        <v>96</v>
      </c>
      <c r="E11" s="68">
        <v>24</v>
      </c>
      <c r="F11" s="68">
        <v>109</v>
      </c>
      <c r="G11" s="68">
        <v>24</v>
      </c>
      <c r="H11" s="68">
        <v>188</v>
      </c>
      <c r="I11" s="68">
        <v>49</v>
      </c>
      <c r="J11" s="68">
        <v>139</v>
      </c>
      <c r="K11" s="68">
        <v>2</v>
      </c>
      <c r="L11" s="68">
        <v>0</v>
      </c>
      <c r="M11" s="68">
        <v>7</v>
      </c>
      <c r="N11" s="68">
        <v>2</v>
      </c>
      <c r="O11" s="68">
        <v>0</v>
      </c>
      <c r="P11" s="68">
        <v>0</v>
      </c>
      <c r="Q11" s="68">
        <v>0</v>
      </c>
      <c r="R11" s="68">
        <v>2</v>
      </c>
      <c r="S11" s="68">
        <v>4</v>
      </c>
      <c r="T11" s="68">
        <v>0</v>
      </c>
      <c r="U11" s="68">
        <v>46</v>
      </c>
      <c r="V11" s="68">
        <v>35</v>
      </c>
      <c r="W11" s="68">
        <v>0</v>
      </c>
      <c r="X11" s="69">
        <v>824</v>
      </c>
      <c r="Y11" s="83"/>
      <c r="Z11" s="83"/>
    </row>
    <row r="12" spans="1:26" ht="32.25" customHeight="1">
      <c r="A12" s="88"/>
      <c r="B12" s="91" t="s">
        <v>238</v>
      </c>
      <c r="C12" s="89">
        <v>450</v>
      </c>
      <c r="D12" s="89">
        <v>330</v>
      </c>
      <c r="E12" s="89">
        <v>111</v>
      </c>
      <c r="F12" s="89">
        <v>70</v>
      </c>
      <c r="G12" s="89">
        <v>10</v>
      </c>
      <c r="H12" s="89">
        <v>257</v>
      </c>
      <c r="I12" s="89">
        <v>314</v>
      </c>
      <c r="J12" s="89">
        <v>183</v>
      </c>
      <c r="K12" s="89">
        <v>5</v>
      </c>
      <c r="L12" s="89">
        <v>4</v>
      </c>
      <c r="M12" s="89">
        <v>30</v>
      </c>
      <c r="N12" s="89">
        <v>20</v>
      </c>
      <c r="O12" s="89">
        <v>0</v>
      </c>
      <c r="P12" s="89">
        <v>0</v>
      </c>
      <c r="Q12" s="89">
        <v>1</v>
      </c>
      <c r="R12" s="89">
        <v>0</v>
      </c>
      <c r="S12" s="89">
        <v>19</v>
      </c>
      <c r="T12" s="89">
        <v>2</v>
      </c>
      <c r="U12" s="89">
        <v>167</v>
      </c>
      <c r="V12" s="89">
        <v>105</v>
      </c>
      <c r="W12" s="89">
        <v>4</v>
      </c>
      <c r="X12" s="90">
        <v>2082</v>
      </c>
      <c r="Y12" s="83"/>
      <c r="Z12" s="83"/>
    </row>
    <row r="13" spans="1:26" ht="32.25" customHeight="1" thickBot="1">
      <c r="A13" s="85"/>
      <c r="B13" s="73" t="s">
        <v>184</v>
      </c>
      <c r="C13" s="74">
        <v>4821</v>
      </c>
      <c r="D13" s="74">
        <v>14879</v>
      </c>
      <c r="E13" s="74">
        <v>2126</v>
      </c>
      <c r="F13" s="74">
        <v>1107</v>
      </c>
      <c r="G13" s="74">
        <v>351</v>
      </c>
      <c r="H13" s="74">
        <v>1375</v>
      </c>
      <c r="I13" s="74">
        <v>2231</v>
      </c>
      <c r="J13" s="74">
        <v>2069</v>
      </c>
      <c r="K13" s="74">
        <v>64</v>
      </c>
      <c r="L13" s="74">
        <v>30</v>
      </c>
      <c r="M13" s="74">
        <v>1150</v>
      </c>
      <c r="N13" s="74">
        <v>110</v>
      </c>
      <c r="O13" s="74">
        <v>15</v>
      </c>
      <c r="P13" s="74">
        <v>18</v>
      </c>
      <c r="Q13" s="74">
        <v>14</v>
      </c>
      <c r="R13" s="74">
        <v>15</v>
      </c>
      <c r="S13" s="74">
        <v>2809</v>
      </c>
      <c r="T13" s="74">
        <v>52</v>
      </c>
      <c r="U13" s="74">
        <v>7811</v>
      </c>
      <c r="V13" s="74">
        <v>63758</v>
      </c>
      <c r="W13" s="74">
        <v>116</v>
      </c>
      <c r="X13" s="75">
        <v>104921</v>
      </c>
      <c r="Y13" s="83"/>
      <c r="Z13" s="83"/>
    </row>
    <row r="14" spans="1:26">
      <c r="B14" s="76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</row>
    <row r="15" spans="1:26" ht="17.25">
      <c r="B15" s="62" t="s">
        <v>239</v>
      </c>
    </row>
    <row r="16" spans="1:26" ht="17.25">
      <c r="B16" s="63"/>
    </row>
    <row r="20" spans="1:26" ht="18.75">
      <c r="B20" s="276" t="str">
        <f>B1</f>
        <v>業種、事故の型別死傷災害発生状況（令和４年）　</v>
      </c>
      <c r="C20" s="276"/>
      <c r="D20" s="276"/>
      <c r="E20" s="276"/>
      <c r="F20" s="276"/>
      <c r="G20" s="276"/>
      <c r="H20" s="276"/>
      <c r="I20" s="276"/>
      <c r="J20" s="276"/>
      <c r="K20" s="276"/>
      <c r="L20" s="276"/>
      <c r="M20" s="276"/>
      <c r="N20" s="276"/>
      <c r="O20" s="276"/>
      <c r="P20" s="276"/>
      <c r="Q20" s="276"/>
      <c r="R20" s="276"/>
      <c r="S20" s="276"/>
      <c r="T20" s="276"/>
      <c r="U20" s="276"/>
      <c r="V20" s="276"/>
      <c r="W20" s="276"/>
      <c r="X20" s="276"/>
    </row>
    <row r="21" spans="1:26" ht="15" thickBot="1">
      <c r="C21" s="92" t="s">
        <v>191</v>
      </c>
      <c r="X21" s="173" t="str">
        <f>X2</f>
        <v>（令和４年10月７日現在）</v>
      </c>
    </row>
    <row r="22" spans="1:26" ht="137.25">
      <c r="A22" s="81"/>
      <c r="B22" s="87"/>
      <c r="C22" s="77" t="s">
        <v>155</v>
      </c>
      <c r="D22" s="64" t="s">
        <v>156</v>
      </c>
      <c r="E22" s="64" t="s">
        <v>157</v>
      </c>
      <c r="F22" s="64" t="s">
        <v>158</v>
      </c>
      <c r="G22" s="64" t="s">
        <v>159</v>
      </c>
      <c r="H22" s="64" t="s">
        <v>160</v>
      </c>
      <c r="I22" s="64" t="s">
        <v>240</v>
      </c>
      <c r="J22" s="64" t="s">
        <v>161</v>
      </c>
      <c r="K22" s="64" t="s">
        <v>162</v>
      </c>
      <c r="L22" s="64" t="s">
        <v>163</v>
      </c>
      <c r="M22" s="64" t="s">
        <v>164</v>
      </c>
      <c r="N22" s="64" t="s">
        <v>165</v>
      </c>
      <c r="O22" s="64" t="s">
        <v>166</v>
      </c>
      <c r="P22" s="64" t="s">
        <v>167</v>
      </c>
      <c r="Q22" s="64" t="s">
        <v>168</v>
      </c>
      <c r="R22" s="64" t="s">
        <v>169</v>
      </c>
      <c r="S22" s="64" t="s">
        <v>170</v>
      </c>
      <c r="T22" s="64" t="s">
        <v>171</v>
      </c>
      <c r="U22" s="107" t="s">
        <v>241</v>
      </c>
      <c r="V22" s="64" t="s">
        <v>7</v>
      </c>
      <c r="W22" s="64" t="s">
        <v>172</v>
      </c>
      <c r="X22" s="78" t="s">
        <v>58</v>
      </c>
    </row>
    <row r="23" spans="1:26" ht="32.25" customHeight="1">
      <c r="A23" s="277" t="s">
        <v>192</v>
      </c>
      <c r="B23" s="278"/>
      <c r="C23" s="143">
        <v>1753</v>
      </c>
      <c r="D23" s="68">
        <v>4949</v>
      </c>
      <c r="E23" s="68">
        <v>716</v>
      </c>
      <c r="F23" s="68">
        <v>498</v>
      </c>
      <c r="G23" s="68">
        <v>181</v>
      </c>
      <c r="H23" s="68">
        <v>509</v>
      </c>
      <c r="I23" s="68">
        <v>928</v>
      </c>
      <c r="J23" s="68">
        <v>795</v>
      </c>
      <c r="K23" s="68">
        <v>14</v>
      </c>
      <c r="L23" s="68">
        <v>1</v>
      </c>
      <c r="M23" s="68">
        <v>262</v>
      </c>
      <c r="N23" s="68">
        <v>21</v>
      </c>
      <c r="O23" s="68">
        <v>1</v>
      </c>
      <c r="P23" s="68">
        <v>10</v>
      </c>
      <c r="Q23" s="68">
        <v>5</v>
      </c>
      <c r="R23" s="68">
        <v>5</v>
      </c>
      <c r="S23" s="68">
        <v>1063</v>
      </c>
      <c r="T23" s="68">
        <v>12</v>
      </c>
      <c r="U23" s="68">
        <v>2042</v>
      </c>
      <c r="V23" s="68">
        <v>1336</v>
      </c>
      <c r="W23" s="68">
        <v>10</v>
      </c>
      <c r="X23" s="79">
        <v>15111</v>
      </c>
      <c r="Y23" s="83"/>
      <c r="Z23" s="83"/>
    </row>
    <row r="24" spans="1:26" ht="32.25" customHeight="1">
      <c r="A24" s="84"/>
      <c r="B24" s="95" t="s">
        <v>193</v>
      </c>
      <c r="C24" s="185">
        <v>1184</v>
      </c>
      <c r="D24" s="185">
        <v>3989</v>
      </c>
      <c r="E24" s="185">
        <v>492</v>
      </c>
      <c r="F24" s="185">
        <v>339</v>
      </c>
      <c r="G24" s="185">
        <v>127</v>
      </c>
      <c r="H24" s="185">
        <v>351</v>
      </c>
      <c r="I24" s="185">
        <v>593</v>
      </c>
      <c r="J24" s="185">
        <v>657</v>
      </c>
      <c r="K24" s="185">
        <v>9</v>
      </c>
      <c r="L24" s="185">
        <v>1</v>
      </c>
      <c r="M24" s="185">
        <v>220</v>
      </c>
      <c r="N24" s="185">
        <v>14</v>
      </c>
      <c r="O24" s="185">
        <v>1</v>
      </c>
      <c r="P24" s="185">
        <v>3</v>
      </c>
      <c r="Q24" s="185">
        <v>1</v>
      </c>
      <c r="R24" s="185">
        <v>4</v>
      </c>
      <c r="S24" s="185">
        <v>937</v>
      </c>
      <c r="T24" s="185">
        <v>10</v>
      </c>
      <c r="U24" s="185">
        <v>1551</v>
      </c>
      <c r="V24" s="185">
        <v>781</v>
      </c>
      <c r="W24" s="185">
        <v>6</v>
      </c>
      <c r="X24" s="186">
        <v>11270</v>
      </c>
      <c r="Y24" s="83"/>
      <c r="Z24" s="83"/>
    </row>
    <row r="25" spans="1:26" ht="32.25" customHeight="1">
      <c r="A25" s="279" t="s">
        <v>194</v>
      </c>
      <c r="B25" s="280"/>
      <c r="C25" s="143">
        <v>100</v>
      </c>
      <c r="D25" s="143">
        <v>232</v>
      </c>
      <c r="E25" s="143">
        <v>19</v>
      </c>
      <c r="F25" s="143">
        <v>5</v>
      </c>
      <c r="G25" s="143">
        <v>6</v>
      </c>
      <c r="H25" s="143">
        <v>12</v>
      </c>
      <c r="I25" s="143">
        <v>14</v>
      </c>
      <c r="J25" s="143">
        <v>2</v>
      </c>
      <c r="K25" s="143">
        <v>0</v>
      </c>
      <c r="L25" s="143">
        <v>0</v>
      </c>
      <c r="M25" s="143">
        <v>3</v>
      </c>
      <c r="N25" s="143">
        <v>1</v>
      </c>
      <c r="O25" s="143">
        <v>0</v>
      </c>
      <c r="P25" s="143">
        <v>0</v>
      </c>
      <c r="Q25" s="143">
        <v>0</v>
      </c>
      <c r="R25" s="143">
        <v>0</v>
      </c>
      <c r="S25" s="143">
        <v>182</v>
      </c>
      <c r="T25" s="143">
        <v>2</v>
      </c>
      <c r="U25" s="143">
        <v>57</v>
      </c>
      <c r="V25" s="143">
        <v>83</v>
      </c>
      <c r="W25" s="143">
        <v>0</v>
      </c>
      <c r="X25" s="186">
        <v>718</v>
      </c>
      <c r="Y25" s="83"/>
      <c r="Z25" s="83"/>
    </row>
    <row r="26" spans="1:26" ht="32.25" customHeight="1">
      <c r="A26" s="315" t="s">
        <v>195</v>
      </c>
      <c r="B26" s="272"/>
      <c r="C26" s="143">
        <v>98</v>
      </c>
      <c r="D26" s="143">
        <v>495</v>
      </c>
      <c r="E26" s="143">
        <v>77</v>
      </c>
      <c r="F26" s="143">
        <v>14</v>
      </c>
      <c r="G26" s="143">
        <v>8</v>
      </c>
      <c r="H26" s="143">
        <v>36</v>
      </c>
      <c r="I26" s="143">
        <v>81</v>
      </c>
      <c r="J26" s="143">
        <v>4</v>
      </c>
      <c r="K26" s="143">
        <v>1</v>
      </c>
      <c r="L26" s="143">
        <v>1</v>
      </c>
      <c r="M26" s="143">
        <v>12</v>
      </c>
      <c r="N26" s="143">
        <v>2</v>
      </c>
      <c r="O26" s="143">
        <v>0</v>
      </c>
      <c r="P26" s="143">
        <v>0</v>
      </c>
      <c r="Q26" s="143">
        <v>0</v>
      </c>
      <c r="R26" s="143">
        <v>0</v>
      </c>
      <c r="S26" s="143">
        <v>528</v>
      </c>
      <c r="T26" s="143">
        <v>3</v>
      </c>
      <c r="U26" s="143">
        <v>218</v>
      </c>
      <c r="V26" s="143">
        <v>348</v>
      </c>
      <c r="W26" s="143">
        <v>4</v>
      </c>
      <c r="X26" s="186">
        <v>1930</v>
      </c>
      <c r="Y26" s="83"/>
      <c r="Z26" s="83"/>
    </row>
    <row r="27" spans="1:26" ht="32.25" customHeight="1">
      <c r="A27" s="315" t="s">
        <v>178</v>
      </c>
      <c r="B27" s="272"/>
      <c r="C27" s="143">
        <v>700</v>
      </c>
      <c r="D27" s="143">
        <v>3811</v>
      </c>
      <c r="E27" s="143">
        <v>492</v>
      </c>
      <c r="F27" s="143">
        <v>116</v>
      </c>
      <c r="G27" s="143">
        <v>32</v>
      </c>
      <c r="H27" s="143">
        <v>328</v>
      </c>
      <c r="I27" s="143">
        <v>249</v>
      </c>
      <c r="J27" s="143">
        <v>174</v>
      </c>
      <c r="K27" s="143">
        <v>14</v>
      </c>
      <c r="L27" s="143">
        <v>24</v>
      </c>
      <c r="M27" s="143">
        <v>102</v>
      </c>
      <c r="N27" s="143">
        <v>22</v>
      </c>
      <c r="O27" s="143">
        <v>1</v>
      </c>
      <c r="P27" s="143">
        <v>2</v>
      </c>
      <c r="Q27" s="143">
        <v>2</v>
      </c>
      <c r="R27" s="143">
        <v>3</v>
      </c>
      <c r="S27" s="143">
        <v>414</v>
      </c>
      <c r="T27" s="143">
        <v>18</v>
      </c>
      <c r="U27" s="143">
        <v>3348</v>
      </c>
      <c r="V27" s="143">
        <v>59200</v>
      </c>
      <c r="W27" s="143">
        <v>66</v>
      </c>
      <c r="X27" s="186">
        <v>69118</v>
      </c>
      <c r="Y27" s="83"/>
      <c r="Z27" s="83"/>
    </row>
    <row r="28" spans="1:26" ht="32.25" customHeight="1">
      <c r="A28" s="84"/>
      <c r="B28" s="96" t="s">
        <v>196</v>
      </c>
      <c r="C28" s="143">
        <v>508</v>
      </c>
      <c r="D28" s="143">
        <v>2729</v>
      </c>
      <c r="E28" s="143">
        <v>380</v>
      </c>
      <c r="F28" s="143">
        <v>95</v>
      </c>
      <c r="G28" s="143">
        <v>26</v>
      </c>
      <c r="H28" s="143">
        <v>255</v>
      </c>
      <c r="I28" s="143">
        <v>161</v>
      </c>
      <c r="J28" s="143">
        <v>135</v>
      </c>
      <c r="K28" s="143">
        <v>5</v>
      </c>
      <c r="L28" s="143">
        <v>8</v>
      </c>
      <c r="M28" s="143">
        <v>83</v>
      </c>
      <c r="N28" s="143">
        <v>12</v>
      </c>
      <c r="O28" s="143">
        <v>1</v>
      </c>
      <c r="P28" s="143">
        <v>0</v>
      </c>
      <c r="Q28" s="143">
        <v>0</v>
      </c>
      <c r="R28" s="143">
        <v>1</v>
      </c>
      <c r="S28" s="143">
        <v>341</v>
      </c>
      <c r="T28" s="143">
        <v>15</v>
      </c>
      <c r="U28" s="143">
        <v>2583</v>
      </c>
      <c r="V28" s="143">
        <v>28509</v>
      </c>
      <c r="W28" s="143">
        <v>50</v>
      </c>
      <c r="X28" s="186">
        <v>35897</v>
      </c>
      <c r="Y28" s="83"/>
      <c r="Z28" s="83"/>
    </row>
    <row r="29" spans="1:26" ht="33" customHeight="1">
      <c r="A29" s="315" t="s">
        <v>242</v>
      </c>
      <c r="B29" s="272"/>
      <c r="C29" s="185">
        <v>571</v>
      </c>
      <c r="D29" s="185">
        <v>1941</v>
      </c>
      <c r="E29" s="185">
        <v>289</v>
      </c>
      <c r="F29" s="185">
        <v>182</v>
      </c>
      <c r="G29" s="185">
        <v>38</v>
      </c>
      <c r="H29" s="185">
        <v>150</v>
      </c>
      <c r="I29" s="185">
        <v>250</v>
      </c>
      <c r="J29" s="185">
        <v>774</v>
      </c>
      <c r="K29" s="185">
        <v>8</v>
      </c>
      <c r="L29" s="185">
        <v>1</v>
      </c>
      <c r="M29" s="185">
        <v>541</v>
      </c>
      <c r="N29" s="185">
        <v>15</v>
      </c>
      <c r="O29" s="185">
        <v>6</v>
      </c>
      <c r="P29" s="185">
        <v>2</v>
      </c>
      <c r="Q29" s="185">
        <v>3</v>
      </c>
      <c r="R29" s="185">
        <v>4</v>
      </c>
      <c r="S29" s="185">
        <v>141</v>
      </c>
      <c r="T29" s="185">
        <v>3</v>
      </c>
      <c r="U29" s="185">
        <v>738</v>
      </c>
      <c r="V29" s="185">
        <v>673</v>
      </c>
      <c r="W29" s="185">
        <v>8</v>
      </c>
      <c r="X29" s="186">
        <v>6338</v>
      </c>
      <c r="Y29" s="83"/>
      <c r="Z29" s="83"/>
    </row>
    <row r="30" spans="1:26" ht="32.25" customHeight="1">
      <c r="A30" s="84"/>
      <c r="B30" s="95" t="s">
        <v>243</v>
      </c>
      <c r="C30" s="143">
        <v>216</v>
      </c>
      <c r="D30" s="143">
        <v>994</v>
      </c>
      <c r="E30" s="143">
        <v>142</v>
      </c>
      <c r="F30" s="143">
        <v>78</v>
      </c>
      <c r="G30" s="143">
        <v>17</v>
      </c>
      <c r="H30" s="143">
        <v>45</v>
      </c>
      <c r="I30" s="143">
        <v>121</v>
      </c>
      <c r="J30" s="143">
        <v>679</v>
      </c>
      <c r="K30" s="143">
        <v>3</v>
      </c>
      <c r="L30" s="143">
        <v>1</v>
      </c>
      <c r="M30" s="143">
        <v>490</v>
      </c>
      <c r="N30" s="143">
        <v>11</v>
      </c>
      <c r="O30" s="143">
        <v>3</v>
      </c>
      <c r="P30" s="143">
        <v>1</v>
      </c>
      <c r="Q30" s="143">
        <v>1</v>
      </c>
      <c r="R30" s="143">
        <v>4</v>
      </c>
      <c r="S30" s="143">
        <v>129</v>
      </c>
      <c r="T30" s="143">
        <v>1</v>
      </c>
      <c r="U30" s="143">
        <v>302</v>
      </c>
      <c r="V30" s="143">
        <v>379</v>
      </c>
      <c r="W30" s="143">
        <v>4</v>
      </c>
      <c r="X30" s="186">
        <v>3621</v>
      </c>
      <c r="Y30" s="83"/>
      <c r="Z30" s="83"/>
    </row>
    <row r="31" spans="1:26" ht="32.25" customHeight="1">
      <c r="A31" s="315" t="s">
        <v>244</v>
      </c>
      <c r="B31" s="272"/>
      <c r="C31" s="143">
        <v>789</v>
      </c>
      <c r="D31" s="143">
        <v>1608</v>
      </c>
      <c r="E31" s="143">
        <v>276</v>
      </c>
      <c r="F31" s="143">
        <v>150</v>
      </c>
      <c r="G31" s="143">
        <v>45</v>
      </c>
      <c r="H31" s="143">
        <v>142</v>
      </c>
      <c r="I31" s="143">
        <v>417</v>
      </c>
      <c r="J31" s="143">
        <v>176</v>
      </c>
      <c r="K31" s="143">
        <v>20</v>
      </c>
      <c r="L31" s="143">
        <v>1</v>
      </c>
      <c r="M31" s="143">
        <v>79</v>
      </c>
      <c r="N31" s="143">
        <v>37</v>
      </c>
      <c r="O31" s="143">
        <v>2</v>
      </c>
      <c r="P31" s="143">
        <v>3</v>
      </c>
      <c r="Q31" s="143">
        <v>2</v>
      </c>
      <c r="R31" s="143">
        <v>0</v>
      </c>
      <c r="S31" s="143">
        <v>104</v>
      </c>
      <c r="T31" s="143">
        <v>4</v>
      </c>
      <c r="U31" s="143">
        <v>612</v>
      </c>
      <c r="V31" s="143">
        <v>316</v>
      </c>
      <c r="W31" s="143">
        <v>7</v>
      </c>
      <c r="X31" s="186">
        <v>4790</v>
      </c>
      <c r="Y31" s="83"/>
      <c r="Z31" s="83"/>
    </row>
    <row r="32" spans="1:26" ht="32.25" customHeight="1">
      <c r="A32" s="315" t="s">
        <v>245</v>
      </c>
      <c r="B32" s="272"/>
      <c r="C32" s="185">
        <v>151</v>
      </c>
      <c r="D32" s="185">
        <v>511</v>
      </c>
      <c r="E32" s="185">
        <v>48</v>
      </c>
      <c r="F32" s="185">
        <v>19</v>
      </c>
      <c r="G32" s="185">
        <v>5</v>
      </c>
      <c r="H32" s="185">
        <v>54</v>
      </c>
      <c r="I32" s="185">
        <v>48</v>
      </c>
      <c r="J32" s="185">
        <v>10</v>
      </c>
      <c r="K32" s="185">
        <v>1</v>
      </c>
      <c r="L32" s="185">
        <v>0</v>
      </c>
      <c r="M32" s="185">
        <v>83</v>
      </c>
      <c r="N32" s="185">
        <v>2</v>
      </c>
      <c r="O32" s="185">
        <v>0</v>
      </c>
      <c r="P32" s="185">
        <v>0</v>
      </c>
      <c r="Q32" s="185">
        <v>0</v>
      </c>
      <c r="R32" s="185">
        <v>0</v>
      </c>
      <c r="S32" s="185">
        <v>153</v>
      </c>
      <c r="T32" s="185">
        <v>1</v>
      </c>
      <c r="U32" s="185">
        <v>172</v>
      </c>
      <c r="V32" s="185">
        <v>152</v>
      </c>
      <c r="W32" s="185">
        <v>7</v>
      </c>
      <c r="X32" s="186">
        <v>1417</v>
      </c>
      <c r="Y32" s="83"/>
      <c r="Z32" s="83"/>
    </row>
    <row r="33" spans="1:26" ht="32.25" customHeight="1" thickBot="1">
      <c r="A33" s="314" t="s">
        <v>246</v>
      </c>
      <c r="B33" s="274"/>
      <c r="C33" s="144">
        <v>659</v>
      </c>
      <c r="D33" s="144">
        <v>1332</v>
      </c>
      <c r="E33" s="144">
        <v>209</v>
      </c>
      <c r="F33" s="144">
        <v>123</v>
      </c>
      <c r="G33" s="144">
        <v>36</v>
      </c>
      <c r="H33" s="144">
        <v>144</v>
      </c>
      <c r="I33" s="144">
        <v>244</v>
      </c>
      <c r="J33" s="144">
        <v>134</v>
      </c>
      <c r="K33" s="144">
        <v>6</v>
      </c>
      <c r="L33" s="144">
        <v>2</v>
      </c>
      <c r="M33" s="144">
        <v>68</v>
      </c>
      <c r="N33" s="144">
        <v>10</v>
      </c>
      <c r="O33" s="144">
        <v>5</v>
      </c>
      <c r="P33" s="144">
        <v>1</v>
      </c>
      <c r="Q33" s="144">
        <v>2</v>
      </c>
      <c r="R33" s="144">
        <v>3</v>
      </c>
      <c r="S33" s="144">
        <v>224</v>
      </c>
      <c r="T33" s="144">
        <v>9</v>
      </c>
      <c r="U33" s="144">
        <v>624</v>
      </c>
      <c r="V33" s="144">
        <v>1650</v>
      </c>
      <c r="W33" s="144">
        <v>14</v>
      </c>
      <c r="X33" s="187">
        <v>5499</v>
      </c>
      <c r="Y33" s="83"/>
      <c r="Z33" s="83"/>
    </row>
    <row r="34" spans="1:26"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</row>
    <row r="35" spans="1:26" ht="17.25">
      <c r="B35" s="62" t="s">
        <v>247</v>
      </c>
    </row>
    <row r="36" spans="1:26" ht="17.25">
      <c r="B36" s="63"/>
    </row>
  </sheetData>
  <customSheetViews>
    <customSheetView guid="{0B427805-CC26-4BE8-A809-36FD7316EA37}" scale="85">
      <selection activeCell="X3" sqref="X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  <mergeCell ref="A32:B32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37ED2578ECE0DB4083A71682CE294523" ma:contentTypeVersion="11" ma:contentTypeDescription="" ma:contentTypeScope="" ma:versionID="40a3c6bbd9fdd5393c618e26fd487b02">
  <xsd:schema xmlns:xsd="http://www.w3.org/2001/XMLSchema" xmlns:p="http://schemas.microsoft.com/office/2006/metadata/properties" xmlns:ns2="8B97BE19-CDDD-400E-817A-CFDD13F7EC12" xmlns:ns3="fa0638aa-9797-446d-94cd-f00383e284b7" targetNamespace="http://schemas.microsoft.com/office/2006/metadata/properties" ma:root="true" ma:fieldsID="735676edc9cbd8389280b039617619ab" ns2:_="" ns3:_="">
    <xsd:import namespace="8B97BE19-CDDD-400E-817A-CFDD13F7EC12"/>
    <xsd:import namespace="fa0638aa-9797-446d-94cd-f00383e284b7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fa0638aa-9797-446d-94cd-f00383e284b7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D5C72D6F-B2FC-401C-9026-E4883D5102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ACFBC3-CDE7-4ABB-9B0B-67EF8EA07971}">
  <ds:schemaRefs>
    <ds:schemaRef ds:uri="8B97BE19-CDDD-400E-817A-CFDD13F7EC12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fa0638aa-9797-446d-94cd-f00383e284b7"/>
    <ds:schemaRef ds:uri="http://schemas.microsoft.com/office/2006/metadata/properties"/>
    <ds:schemaRef ds:uri="http://www.w3.org/XML/1998/namespace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F065C2C-9E7C-440B-8C3E-F5749A5255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fa0638aa-9797-446d-94cd-f00383e284b7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表紙</vt:lpstr>
      <vt:lpstr>死亡災害(業種別）</vt:lpstr>
      <vt:lpstr>死亡災害（令和４年、業種・事故の型別） </vt:lpstr>
      <vt:lpstr>死亡災害（令和３年、業種・事故の型別）</vt:lpstr>
      <vt:lpstr>死亡災害（対前年増減) </vt:lpstr>
      <vt:lpstr>死亡災害(月・業種別）</vt:lpstr>
      <vt:lpstr>死亡災害(都道府県・業種別</vt:lpstr>
      <vt:lpstr>死傷災害（業種別）</vt:lpstr>
      <vt:lpstr>死傷災害（令和４年、業種・事故の型別）</vt:lpstr>
      <vt:lpstr>死傷災害（令和３年、業種・事故の型別）</vt:lpstr>
      <vt:lpstr>死傷災害（対前年増減)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2020-07-14T13:30:18Z</cp:lastPrinted>
  <dcterms:created xsi:type="dcterms:W3CDTF">2003-03-14T06:09:36Z</dcterms:created>
  <dcterms:modified xsi:type="dcterms:W3CDTF">2022-10-20T06:12:37Z</dcterms:modified>
  <cp:contentStatus/>
</cp:coreProperties>
</file>