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75" windowHeight="7770" activeTab="0"/>
  </bookViews>
  <sheets>
    <sheet name="履修評価基準（金型のみ）" sheetId="1" r:id="rId1"/>
    <sheet name="Sheet2" sheetId="2" r:id="rId2"/>
    <sheet name="Sheet3" sheetId="3" r:id="rId3"/>
  </sheets>
  <definedNames>
    <definedName name="_xlnm.Print_Area" localSheetId="0">'履修評価基準（金型のみ）'!$A$2:$F$73</definedName>
  </definedNames>
  <calcPr fullCalcOnLoad="1"/>
</workbook>
</file>

<file path=xl/sharedStrings.xml><?xml version="1.0" encoding="utf-8"?>
<sst xmlns="http://schemas.openxmlformats.org/spreadsheetml/2006/main" count="142" uniqueCount="135">
  <si>
    <t>科名</t>
  </si>
  <si>
    <t>コース名</t>
  </si>
  <si>
    <t>生産技術科</t>
  </si>
  <si>
    <t>訓練目標</t>
  </si>
  <si>
    <t>仕上がり像</t>
  </si>
  <si>
    <t>科目</t>
  </si>
  <si>
    <t>訓練時間</t>
  </si>
  <si>
    <t>授業科目</t>
  </si>
  <si>
    <t>基準内容</t>
  </si>
  <si>
    <t>電子工学</t>
  </si>
  <si>
    <t>機械数学</t>
  </si>
  <si>
    <t>工業力学Ⅰ</t>
  </si>
  <si>
    <t>工業力学Ⅱ</t>
  </si>
  <si>
    <t>材料力学Ⅰ</t>
  </si>
  <si>
    <t>材料力学Ⅱ</t>
  </si>
  <si>
    <t>機械工学実験</t>
  </si>
  <si>
    <t>電気･電子工学実験</t>
  </si>
  <si>
    <t>電子回路実習</t>
  </si>
  <si>
    <t>情報処理実習</t>
  </si>
  <si>
    <t>他実技科目に包括</t>
  </si>
  <si>
    <t>機構学</t>
  </si>
  <si>
    <t>機械加工学</t>
  </si>
  <si>
    <t>機械工作</t>
  </si>
  <si>
    <t>精密加工</t>
  </si>
  <si>
    <t>型工学</t>
  </si>
  <si>
    <t>数値制御</t>
  </si>
  <si>
    <t>数値制御加工実習Ⅰ､Ⅱに包括</t>
  </si>
  <si>
    <t>シーケンス制御</t>
  </si>
  <si>
    <t>シーケンス制御実習Ⅰ・Ⅱに包括</t>
  </si>
  <si>
    <t>油圧･空圧制御</t>
  </si>
  <si>
    <t>測定法</t>
  </si>
  <si>
    <t>精密測定</t>
  </si>
  <si>
    <t>機械設計
及び製図</t>
  </si>
  <si>
    <t>機械製図</t>
  </si>
  <si>
    <t>金型要素設計（機械要素設計）</t>
  </si>
  <si>
    <t>金型設計製図（機械設計製図）</t>
  </si>
  <si>
    <t>情報工学概論</t>
  </si>
  <si>
    <t>ｺﾝﾋﾟｭｰﾀ基礎</t>
  </si>
  <si>
    <t>基礎製図</t>
  </si>
  <si>
    <t>生産工学</t>
  </si>
  <si>
    <t>品質管理</t>
  </si>
  <si>
    <t>電気工学基礎実験</t>
  </si>
  <si>
    <t>情報処理実習</t>
  </si>
  <si>
    <t>安全衛生作業法</t>
  </si>
  <si>
    <t>ﾒｶﾆｽﾞﾑ</t>
  </si>
  <si>
    <t>専攻実技</t>
  </si>
  <si>
    <t>機械工作実習</t>
  </si>
  <si>
    <t>機械加工実習</t>
  </si>
  <si>
    <t>数値制御加工実習Ⅰ</t>
  </si>
  <si>
    <t>金型製作実習（製作実習）</t>
  </si>
  <si>
    <t>精密加工実習</t>
  </si>
  <si>
    <t>放電加工実習</t>
  </si>
  <si>
    <t>射出成形実習</t>
  </si>
  <si>
    <t>ｼｰｹﾝｽ制御実習Ⅰ</t>
  </si>
  <si>
    <t>測定実習</t>
  </si>
  <si>
    <t>金型測定実習（測定実習）</t>
  </si>
  <si>
    <t>CAD実習Ⅰ</t>
  </si>
  <si>
    <t>CAD実習Ⅱ</t>
  </si>
  <si>
    <t>樹脂流動解析実習</t>
  </si>
  <si>
    <t>金型設計演習</t>
  </si>
  <si>
    <t>集中導入授業</t>
  </si>
  <si>
    <t>インターンシップ</t>
  </si>
  <si>
    <t>単位数</t>
  </si>
  <si>
    <t>技能向上実習</t>
  </si>
  <si>
    <t>合計</t>
  </si>
  <si>
    <t>機械、計測制御等の制御系基礎がわかる</t>
  </si>
  <si>
    <t>電気工学や半導体の基礎理論及び回路の計算方法がわかる</t>
  </si>
  <si>
    <t>工業材料の物質構造、組織を理解し、鉄鋼材料・高分子材料の基礎がわかる</t>
  </si>
  <si>
    <t>機械分野に必要な実践的数学の知識や
力やモーメント・運動・動力などの力学の基礎知識をもち、
応力・ひずみ・振動などの力学計算ができる</t>
  </si>
  <si>
    <t>重力加速度や応力、振動の測定、各種材料試験の概要を理解し、実施方法がわかる</t>
  </si>
  <si>
    <t>生産工程の科学的な管理手法（ヒストグラムや管理図）の基礎がわかる</t>
  </si>
  <si>
    <t>コンピュータ及び情報技術の活用方法（文書作成や表計算、プレゼン資料作成）と関連知識がある</t>
  </si>
  <si>
    <t>工作機械の種類、切削、研削及び加工条件の決め方等、基本的な機械加工法を理解し、先端の精密加工技術がわかる
金型（プレス金型、成形金型、他）に関する基本理論から、金型構造・設計法・製作方法、金型材料の選定方法・トラブル対策法まで全般的な内容がわかる</t>
  </si>
  <si>
    <t>ＣＡＤ／ＣＡＭ／ＣＡＥを用いた製品の試作の概要と試作方法がわかる</t>
  </si>
  <si>
    <t>実践型人材養成システム　　教育機関カリキュラム　履修評価基準</t>
  </si>
  <si>
    <t>校名</t>
  </si>
  <si>
    <t>職業能力開発総合大学校東京校</t>
  </si>
  <si>
    <t>製図通則や機械製図に関する規格に基づき、一般的な機械要素について作図方法がわかる。
金型要素部品の構造と選定ができ、製作課題の金型について、加工部品図面の作成から材料および機械部品の選定、加工方法の検討まで、加工を意識した製作図の作成ができる</t>
  </si>
  <si>
    <t>手仕上げから汎用機械加工、ＮＣ工作機械、放電加工機や射出成形機について機械の構造を理解し、段取りを含めた機械の活用が出来る。
上記機械を総合的に活用して、設計した金型を適切に製作することが出来る。</t>
  </si>
  <si>
    <t>PLCのプログラミング技術と、利用技術の基本がわかる</t>
  </si>
  <si>
    <t>モールドデザインコース</t>
  </si>
  <si>
    <t>金型設計・製造業、射出成形業において必要な知識・技能・技術を有し、ものづくり現場の実践力を持った高度技能者の育成を教育訓練目標とする</t>
  </si>
  <si>
    <t>系基礎学科計</t>
  </si>
  <si>
    <t>制御工学概論</t>
  </si>
  <si>
    <t>機械制御</t>
  </si>
  <si>
    <t>電気工学概論</t>
  </si>
  <si>
    <t>材料工学</t>
  </si>
  <si>
    <t>工業材料</t>
  </si>
  <si>
    <t>力学</t>
  </si>
  <si>
    <t>図形の表現方法と図面に関する規格等を正しく理解し、図面の読図及び基礎的な作図方法がわかる</t>
  </si>
  <si>
    <t>安全衛生工学</t>
  </si>
  <si>
    <t>安全衛生、安全の原則、災害の種類と対策、安全設備、労働環境及び安全管理についてわかる</t>
  </si>
  <si>
    <t>系基礎実技計</t>
  </si>
  <si>
    <t>基礎工学実験</t>
  </si>
  <si>
    <t>電気、電子計測器の取り扱い及び電気、電子の基本的な法則やデバイスに関する実験手法、モータの駆動回路、センサー回路等、実用回路の製作方法がわかる</t>
  </si>
  <si>
    <t>プレゼンテーションソフトによるプレゼンテーション技法、表計算ソフトの活用及びプログラム言語によるコンピュータプログラミング法がわかる</t>
  </si>
  <si>
    <t>専攻学科計</t>
  </si>
  <si>
    <t>各種の機械要素、リンク機構、カム機構等の仕組みについて、特徴と実用例を知り、機構設計の基礎がわかる</t>
  </si>
  <si>
    <t>デジタルモックアップ</t>
  </si>
  <si>
    <t>油圧、空圧装置を構成している機器の構造や機能を理解し、制御回路の作成方法や保全方法及びトラブル対策等がわかる</t>
  </si>
  <si>
    <t>精密測定に関する基礎知識、測定理論と測定原理、測定機器の種類と測定方法がわかる</t>
  </si>
  <si>
    <t>機械加工実習</t>
  </si>
  <si>
    <t>制御工学実習</t>
  </si>
  <si>
    <t>寸法、形状、表面あらさ等の測定原理がわかり、測定機器の取扱いができる</t>
  </si>
  <si>
    <t>設計及び
製図実習</t>
  </si>
  <si>
    <t>CAD/CAM実習</t>
  </si>
  <si>
    <t>ものづくりの楽しさ、２年間の教育訓練目標を把握し、自らの目的を達成するための素地を構築することができる</t>
  </si>
  <si>
    <t>実際の現場体験を行うことにより、自分が目指す職業に関する専門知識や技術・技能の向上することができる</t>
  </si>
  <si>
    <t>2次元及び3次元ＣＡＤを用いた図面作成・機械設計ができ、ＣＡＭによるＮＣデータ作成ができる。
CAD/CAM/CAEを活用した金型設計・製作ができる</t>
  </si>
  <si>
    <t>樹脂流動解析の概要と基本操作がわかり、成形品や射出成形金型および成形条件の適正を判断できる</t>
  </si>
  <si>
    <t>力学や材料・製図・各種加工技術などの工学の基本的な知識を有し、一般の加工技術に加え、射出成形金型に特化した設計やものづくりの実践ができる</t>
  </si>
  <si>
    <t>キャリア形成論</t>
  </si>
  <si>
    <t>職業社会論</t>
  </si>
  <si>
    <t>生産環境学</t>
  </si>
  <si>
    <t>数学Ⅰ</t>
  </si>
  <si>
    <t>数学Ⅱ</t>
  </si>
  <si>
    <t>物理学</t>
  </si>
  <si>
    <t>基礎英語Ⅰ</t>
  </si>
  <si>
    <t>英語Ⅰ</t>
  </si>
  <si>
    <t>基礎英語Ⅱ</t>
  </si>
  <si>
    <t>英語Ⅱ</t>
  </si>
  <si>
    <t>実用英語</t>
  </si>
  <si>
    <t>体育</t>
  </si>
  <si>
    <t>人文科学</t>
  </si>
  <si>
    <t>社会科学</t>
  </si>
  <si>
    <t>自然科学</t>
  </si>
  <si>
    <t>外国語</t>
  </si>
  <si>
    <t>保健体育</t>
  </si>
  <si>
    <t>就労型企業実習</t>
  </si>
  <si>
    <t>キャリア形成の必要性がわかる</t>
  </si>
  <si>
    <t>専門領域で必要となる基礎的な数学及び計算方法がわかる</t>
  </si>
  <si>
    <t>社会人として必要なスキルや地球環境に配慮したものづくりの知識と技術がわかる</t>
  </si>
  <si>
    <t>文法構造から英語音声学からコミュニケーションを円滑に行なう上で必要な要素を習得する</t>
  </si>
  <si>
    <t>健康についての理解とスポーツの合理的な実践を行う</t>
  </si>
  <si>
    <t>一般教育科目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</si>
</sst>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0"/>
    </font>
    <font>
      <sz val="6"/>
      <name val="ＭＳ Ｐゴシック"/>
      <family val="3"/>
    </font>
    <font>
      <sz val="10"/>
      <name val="ＭＳ 明朝"/>
      <family val="1"/>
    </font>
    <font>
      <sz val="10"/>
      <name val="ＭＳ Ｐ明朝"/>
      <family val="1"/>
    </font>
    <font>
      <sz val="9"/>
      <name val="ＭＳ Ｐ明朝"/>
      <family val="1"/>
    </font>
    <font>
      <sz val="8"/>
      <name val="ＭＳ Ｐ明朝"/>
      <family val="1"/>
    </font>
    <font>
      <sz val="14"/>
      <name val="ＭＳ Ｐ明朝"/>
      <family val="1"/>
    </font>
    <font>
      <sz val="11"/>
      <name val="ＭＳ Ｐ明朝"/>
      <family val="1"/>
    </font>
    <font>
      <sz val="8"/>
      <name val="ＭＳ 明朝"/>
      <family val="1"/>
    </font>
  </fonts>
  <fills count="2">
    <fill>
      <patternFill/>
    </fill>
    <fill>
      <patternFill patternType="gray125"/>
    </fill>
  </fills>
  <borders count="10">
    <border>
      <left/>
      <right/>
      <top/>
      <bottom/>
      <diagonal/>
    </border>
    <border>
      <left style="thin"/>
      <right style="thin"/>
      <top style="thin"/>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67">
    <xf numFmtId="0" fontId="0" fillId="0" borderId="0" xfId="0" applyAlignment="1">
      <alignment/>
    </xf>
    <xf numFmtId="0" fontId="3" fillId="0" borderId="1" xfId="0" applyFont="1" applyFill="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5" fillId="0" borderId="1" xfId="0" applyFont="1" applyBorder="1" applyAlignment="1">
      <alignment vertical="center" shrinkToFit="1"/>
    </xf>
    <xf numFmtId="0" fontId="5" fillId="0" borderId="1" xfId="0" applyFont="1" applyBorder="1" applyAlignment="1">
      <alignment vertical="center"/>
    </xf>
    <xf numFmtId="0" fontId="3" fillId="0" borderId="1" xfId="0" applyFont="1" applyBorder="1" applyAlignment="1">
      <alignment horizontal="center" vertical="center" textRotation="255"/>
    </xf>
    <xf numFmtId="0" fontId="3" fillId="0" borderId="0" xfId="0" applyFont="1" applyAlignment="1">
      <alignment horizontal="center" vertical="center" textRotation="255"/>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vertical="center" wrapText="1"/>
    </xf>
    <xf numFmtId="0" fontId="7" fillId="0" borderId="1" xfId="0" applyFont="1" applyBorder="1" applyAlignment="1">
      <alignment vertical="center"/>
    </xf>
    <xf numFmtId="0" fontId="3" fillId="0" borderId="0" xfId="0" applyFont="1" applyBorder="1" applyAlignment="1">
      <alignment vertical="center" wrapText="1"/>
    </xf>
    <xf numFmtId="0" fontId="7" fillId="0" borderId="0" xfId="0" applyFont="1" applyBorder="1" applyAlignment="1">
      <alignment vertical="center"/>
    </xf>
    <xf numFmtId="0" fontId="7" fillId="0" borderId="2" xfId="0" applyFont="1" applyBorder="1" applyAlignment="1">
      <alignment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7" fillId="0" borderId="0" xfId="0" applyFont="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right" vertical="center" wrapText="1"/>
    </xf>
    <xf numFmtId="0" fontId="4" fillId="0" borderId="1" xfId="0" applyFont="1" applyBorder="1" applyAlignment="1">
      <alignment vertical="center"/>
    </xf>
    <xf numFmtId="0" fontId="4" fillId="0" borderId="1" xfId="0" applyFont="1" applyBorder="1" applyAlignment="1">
      <alignment horizontal="left" vertical="center"/>
    </xf>
    <xf numFmtId="0" fontId="3" fillId="0" borderId="1" xfId="20" applyFont="1" applyFill="1" applyBorder="1" applyAlignment="1">
      <alignment horizontal="center" vertical="center" textRotation="255"/>
      <protection/>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Border="1" applyAlignment="1">
      <alignment horizontal="left" vertical="center" shrinkToFi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1" xfId="0" applyFont="1" applyBorder="1" applyAlignment="1">
      <alignment horizontal="center" vertical="center" wrapText="1"/>
    </xf>
    <xf numFmtId="0" fontId="8" fillId="0" borderId="9" xfId="20" applyFont="1" applyFill="1" applyBorder="1" applyAlignment="1">
      <alignment vertical="center"/>
      <protection/>
    </xf>
    <xf numFmtId="0" fontId="8" fillId="0" borderId="6" xfId="20" applyFont="1" applyFill="1" applyBorder="1" applyAlignment="1">
      <alignment vertical="center"/>
      <protection/>
    </xf>
    <xf numFmtId="0" fontId="8" fillId="0" borderId="0" xfId="20" applyFont="1" applyFill="1" applyBorder="1" applyAlignment="1">
      <alignment vertical="center"/>
      <protection/>
    </xf>
    <xf numFmtId="0" fontId="8" fillId="0" borderId="0" xfId="20" applyFont="1" applyFill="1" applyBorder="1" applyAlignment="1">
      <alignment vertical="center" shrinkToFit="1"/>
      <protection/>
    </xf>
    <xf numFmtId="0" fontId="8" fillId="0" borderId="2" xfId="20" applyFont="1" applyFill="1" applyBorder="1" applyAlignment="1">
      <alignment vertical="center"/>
      <protection/>
    </xf>
    <xf numFmtId="0" fontId="8" fillId="0" borderId="5" xfId="20" applyFont="1" applyFill="1" applyBorder="1" applyAlignment="1">
      <alignment vertical="center"/>
      <protection/>
    </xf>
    <xf numFmtId="0" fontId="8" fillId="0" borderId="4" xfId="20" applyFont="1" applyFill="1" applyBorder="1" applyAlignment="1">
      <alignment vertical="center"/>
      <protection/>
    </xf>
    <xf numFmtId="0" fontId="8" fillId="0" borderId="2" xfId="20" applyFont="1" applyFill="1" applyBorder="1" applyAlignment="1">
      <alignment vertical="center" shrinkToFit="1"/>
      <protection/>
    </xf>
    <xf numFmtId="0" fontId="8" fillId="0" borderId="4" xfId="20" applyFont="1" applyFill="1" applyBorder="1" applyAlignment="1">
      <alignment vertical="center" shrinkToFit="1"/>
      <protection/>
    </xf>
    <xf numFmtId="0" fontId="8" fillId="0" borderId="5" xfId="20" applyFont="1" applyFill="1" applyBorder="1" applyAlignment="1">
      <alignment vertical="center" shrinkToFit="1"/>
      <protection/>
    </xf>
    <xf numFmtId="0" fontId="2" fillId="0" borderId="1" xfId="20" applyFont="1" applyFill="1" applyBorder="1" applyAlignment="1">
      <alignment horizontal="left" vertical="center" shrinkToFit="1"/>
      <protection/>
    </xf>
    <xf numFmtId="0" fontId="2" fillId="0" borderId="1" xfId="20" applyFont="1" applyFill="1" applyBorder="1" applyAlignment="1">
      <alignment horizontal="left" shrinkToFit="1"/>
      <protection/>
    </xf>
    <xf numFmtId="0" fontId="2" fillId="0" borderId="1" xfId="20" applyFont="1" applyFill="1" applyBorder="1" applyAlignment="1">
      <alignment shrinkToFit="1"/>
      <protection/>
    </xf>
    <xf numFmtId="0" fontId="7" fillId="0" borderId="0" xfId="20" applyFont="1" applyFill="1" applyBorder="1" applyAlignment="1">
      <alignment horizontal="right"/>
      <protection/>
    </xf>
    <xf numFmtId="0" fontId="7" fillId="0" borderId="0" xfId="20" applyFont="1" applyFill="1" applyBorder="1" applyAlignment="1">
      <alignment horizontal="right"/>
      <protection/>
    </xf>
    <xf numFmtId="0" fontId="7" fillId="0" borderId="2" xfId="0" applyFont="1" applyBorder="1" applyAlignment="1">
      <alignment horizontal="right" vertical="center"/>
    </xf>
    <xf numFmtId="0" fontId="7" fillId="0" borderId="5" xfId="0" applyFont="1" applyBorder="1" applyAlignment="1">
      <alignment horizontal="right" vertical="center"/>
    </xf>
    <xf numFmtId="0" fontId="2" fillId="0" borderId="2" xfId="20" applyFont="1" applyFill="1" applyBorder="1" applyAlignment="1">
      <alignment vertical="center" wrapText="1" shrinkToFit="1"/>
      <protection/>
    </xf>
    <xf numFmtId="0" fontId="2" fillId="0" borderId="4" xfId="20" applyFont="1" applyFill="1" applyBorder="1" applyAlignment="1">
      <alignment vertical="center" shrinkToFit="1"/>
      <protection/>
    </xf>
    <xf numFmtId="0" fontId="2" fillId="0" borderId="5" xfId="20" applyFont="1" applyFill="1" applyBorder="1" applyAlignment="1">
      <alignment vertical="center" shrinkToFit="1"/>
      <protection/>
    </xf>
    <xf numFmtId="0" fontId="2" fillId="0" borderId="2" xfId="20" applyFont="1" applyFill="1" applyBorder="1" applyAlignment="1">
      <alignment vertical="center" wrapText="1"/>
      <protection/>
    </xf>
    <xf numFmtId="0" fontId="2" fillId="0" borderId="5" xfId="20" applyFont="1" applyFill="1" applyBorder="1" applyAlignment="1">
      <alignment vertical="center" wrapText="1"/>
      <protection/>
    </xf>
    <xf numFmtId="0" fontId="2" fillId="0" borderId="4" xfId="20" applyFont="1" applyFill="1" applyBorder="1" applyAlignment="1">
      <alignment vertical="center" wrapText="1"/>
      <protection/>
    </xf>
  </cellXfs>
  <cellStyles count="7">
    <cellStyle name="Normal" xfId="0"/>
    <cellStyle name="Percent" xfId="15"/>
    <cellStyle name="Comma [0]" xfId="16"/>
    <cellStyle name="Comma" xfId="17"/>
    <cellStyle name="Currency [0]" xfId="18"/>
    <cellStyle name="Currency" xfId="19"/>
    <cellStyle name="標準_履修単位表（生産技術科）"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73"/>
  <sheetViews>
    <sheetView tabSelected="1" view="pageBreakPreview" zoomScaleSheetLayoutView="100" workbookViewId="0" topLeftCell="A1">
      <selection activeCell="B23" sqref="B23:B35"/>
    </sheetView>
  </sheetViews>
  <sheetFormatPr defaultColWidth="9.00390625" defaultRowHeight="13.5"/>
  <cols>
    <col min="1" max="1" width="2.50390625" style="9" customWidth="1"/>
    <col min="2" max="2" width="4.25390625" style="7" customWidth="1"/>
    <col min="3" max="3" width="13.875" style="9" bestFit="1" customWidth="1"/>
    <col min="4" max="4" width="23.75390625" style="9" bestFit="1" customWidth="1"/>
    <col min="5" max="5" width="42.25390625" style="10" customWidth="1"/>
    <col min="6" max="6" width="9.125" style="9" bestFit="1" customWidth="1"/>
    <col min="7" max="7" width="2.50390625" style="9" customWidth="1"/>
    <col min="8" max="8" width="7.25390625" style="9" bestFit="1" customWidth="1"/>
    <col min="9" max="9" width="4.50390625" style="9" bestFit="1" customWidth="1"/>
    <col min="10" max="16384" width="9.00390625" style="9" customWidth="1"/>
  </cols>
  <sheetData>
    <row r="2" ht="17.25">
      <c r="C2" s="8" t="s">
        <v>74</v>
      </c>
    </row>
    <row r="4" spans="3:4" ht="13.5">
      <c r="C4" s="11" t="s">
        <v>75</v>
      </c>
      <c r="D4" s="22" t="s">
        <v>76</v>
      </c>
    </row>
    <row r="5" spans="3:6" ht="13.5">
      <c r="C5" s="11" t="s">
        <v>0</v>
      </c>
      <c r="D5" s="11" t="s">
        <v>2</v>
      </c>
      <c r="E5" s="12"/>
      <c r="F5" s="13"/>
    </row>
    <row r="6" spans="3:6" ht="13.5">
      <c r="C6" s="11" t="s">
        <v>1</v>
      </c>
      <c r="D6" s="14" t="s">
        <v>80</v>
      </c>
      <c r="E6" s="12"/>
      <c r="F6" s="13"/>
    </row>
    <row r="7" spans="3:6" ht="41.25" customHeight="1">
      <c r="C7" s="11" t="s">
        <v>3</v>
      </c>
      <c r="D7" s="37" t="s">
        <v>81</v>
      </c>
      <c r="E7" s="38"/>
      <c r="F7" s="39"/>
    </row>
    <row r="8" spans="3:6" ht="39.75" customHeight="1">
      <c r="C8" s="11" t="s">
        <v>4</v>
      </c>
      <c r="D8" s="37" t="s">
        <v>110</v>
      </c>
      <c r="E8" s="38"/>
      <c r="F8" s="39"/>
    </row>
    <row r="10" spans="2:8" s="17" customFormat="1" ht="13.5">
      <c r="B10" s="6"/>
      <c r="C10" s="15" t="s">
        <v>5</v>
      </c>
      <c r="D10" s="15" t="s">
        <v>7</v>
      </c>
      <c r="E10" s="16" t="s">
        <v>8</v>
      </c>
      <c r="F10" s="15" t="s">
        <v>6</v>
      </c>
      <c r="H10" s="17" t="s">
        <v>62</v>
      </c>
    </row>
    <row r="11" spans="2:8" s="17" customFormat="1" ht="13.5">
      <c r="B11" s="26" t="s">
        <v>134</v>
      </c>
      <c r="C11" s="44" t="s">
        <v>123</v>
      </c>
      <c r="D11" s="54" t="s">
        <v>111</v>
      </c>
      <c r="E11" s="54" t="s">
        <v>129</v>
      </c>
      <c r="F11" s="11">
        <f aca="true" t="shared" si="0" ref="F11:F22">H11*18</f>
        <v>18</v>
      </c>
      <c r="G11" s="46"/>
      <c r="H11" s="57">
        <v>1</v>
      </c>
    </row>
    <row r="12" spans="2:8" s="17" customFormat="1" ht="13.5">
      <c r="B12" s="27"/>
      <c r="C12" s="48" t="s">
        <v>124</v>
      </c>
      <c r="D12" s="55" t="s">
        <v>112</v>
      </c>
      <c r="E12" s="64" t="s">
        <v>131</v>
      </c>
      <c r="F12" s="11">
        <f t="shared" si="0"/>
        <v>36</v>
      </c>
      <c r="G12" s="46"/>
      <c r="H12" s="57">
        <v>2</v>
      </c>
    </row>
    <row r="13" spans="2:8" s="17" customFormat="1" ht="13.5">
      <c r="B13" s="27"/>
      <c r="C13" s="49"/>
      <c r="D13" s="56" t="s">
        <v>113</v>
      </c>
      <c r="E13" s="65"/>
      <c r="F13" s="11">
        <f t="shared" si="0"/>
        <v>18</v>
      </c>
      <c r="G13" s="46"/>
      <c r="H13" s="57">
        <v>1</v>
      </c>
    </row>
    <row r="14" spans="2:8" s="17" customFormat="1" ht="13.5">
      <c r="B14" s="27"/>
      <c r="C14" s="48" t="s">
        <v>125</v>
      </c>
      <c r="D14" s="56" t="s">
        <v>114</v>
      </c>
      <c r="E14" s="61" t="s">
        <v>130</v>
      </c>
      <c r="F14" s="11">
        <f t="shared" si="0"/>
        <v>36</v>
      </c>
      <c r="G14" s="46"/>
      <c r="H14" s="57">
        <v>2</v>
      </c>
    </row>
    <row r="15" spans="2:8" s="17" customFormat="1" ht="13.5">
      <c r="B15" s="27"/>
      <c r="C15" s="50"/>
      <c r="D15" s="56" t="s">
        <v>115</v>
      </c>
      <c r="E15" s="62"/>
      <c r="F15" s="11">
        <f t="shared" si="0"/>
        <v>36</v>
      </c>
      <c r="G15" s="46"/>
      <c r="H15" s="57">
        <v>2</v>
      </c>
    </row>
    <row r="16" spans="2:8" s="17" customFormat="1" ht="13.5">
      <c r="B16" s="27"/>
      <c r="C16" s="49"/>
      <c r="D16" s="56" t="s">
        <v>116</v>
      </c>
      <c r="E16" s="63"/>
      <c r="F16" s="11">
        <f t="shared" si="0"/>
        <v>36</v>
      </c>
      <c r="G16" s="46"/>
      <c r="H16" s="57">
        <v>2</v>
      </c>
    </row>
    <row r="17" spans="2:8" s="17" customFormat="1" ht="13.5">
      <c r="B17" s="27"/>
      <c r="C17" s="51" t="s">
        <v>126</v>
      </c>
      <c r="D17" s="56" t="s">
        <v>117</v>
      </c>
      <c r="E17" s="64" t="s">
        <v>132</v>
      </c>
      <c r="F17" s="59">
        <f t="shared" si="0"/>
        <v>36</v>
      </c>
      <c r="G17" s="46"/>
      <c r="H17" s="58">
        <v>2</v>
      </c>
    </row>
    <row r="18" spans="2:8" s="17" customFormat="1" ht="13.5">
      <c r="B18" s="27"/>
      <c r="C18" s="52"/>
      <c r="D18" s="56" t="s">
        <v>118</v>
      </c>
      <c r="E18" s="66"/>
      <c r="F18" s="60"/>
      <c r="G18" s="47"/>
      <c r="H18" s="58"/>
    </row>
    <row r="19" spans="2:8" s="17" customFormat="1" ht="13.5">
      <c r="B19" s="27"/>
      <c r="C19" s="52"/>
      <c r="D19" s="56" t="s">
        <v>119</v>
      </c>
      <c r="E19" s="66"/>
      <c r="F19" s="59">
        <f t="shared" si="0"/>
        <v>36</v>
      </c>
      <c r="G19" s="47"/>
      <c r="H19" s="58">
        <v>2</v>
      </c>
    </row>
    <row r="20" spans="2:8" s="17" customFormat="1" ht="13.5">
      <c r="B20" s="27"/>
      <c r="C20" s="52"/>
      <c r="D20" s="56" t="s">
        <v>120</v>
      </c>
      <c r="E20" s="66"/>
      <c r="F20" s="60"/>
      <c r="G20" s="47"/>
      <c r="H20" s="58"/>
    </row>
    <row r="21" spans="2:8" s="17" customFormat="1" ht="13.5">
      <c r="B21" s="27"/>
      <c r="C21" s="53"/>
      <c r="D21" s="56" t="s">
        <v>121</v>
      </c>
      <c r="E21" s="65"/>
      <c r="F21" s="11">
        <f t="shared" si="0"/>
        <v>0</v>
      </c>
      <c r="G21" s="47"/>
      <c r="H21" s="57"/>
    </row>
    <row r="22" spans="2:8" s="17" customFormat="1" ht="13.5">
      <c r="B22" s="28"/>
      <c r="C22" s="45" t="s">
        <v>127</v>
      </c>
      <c r="D22" s="56" t="s">
        <v>122</v>
      </c>
      <c r="E22" s="56" t="s">
        <v>133</v>
      </c>
      <c r="F22" s="11">
        <f t="shared" si="0"/>
        <v>36</v>
      </c>
      <c r="G22" s="47"/>
      <c r="H22" s="57">
        <v>2</v>
      </c>
    </row>
    <row r="23" spans="2:8" ht="16.5" customHeight="1">
      <c r="B23" s="25" t="s">
        <v>82</v>
      </c>
      <c r="C23" s="2" t="s">
        <v>83</v>
      </c>
      <c r="D23" s="2" t="s">
        <v>84</v>
      </c>
      <c r="E23" s="18" t="s">
        <v>65</v>
      </c>
      <c r="F23" s="11">
        <f>H23*18</f>
        <v>36</v>
      </c>
      <c r="H23" s="9">
        <v>2</v>
      </c>
    </row>
    <row r="24" spans="2:8" ht="16.5" customHeight="1">
      <c r="B24" s="25"/>
      <c r="C24" s="23" t="s">
        <v>85</v>
      </c>
      <c r="D24" s="2" t="s">
        <v>85</v>
      </c>
      <c r="E24" s="32" t="s">
        <v>66</v>
      </c>
      <c r="F24" s="11">
        <f aca="true" t="shared" si="1" ref="F23:F53">H24*18</f>
        <v>36</v>
      </c>
      <c r="H24" s="9">
        <v>2</v>
      </c>
    </row>
    <row r="25" spans="2:8" ht="16.5" customHeight="1">
      <c r="B25" s="25"/>
      <c r="C25" s="23"/>
      <c r="D25" s="2" t="s">
        <v>9</v>
      </c>
      <c r="E25" s="34"/>
      <c r="F25" s="11">
        <f t="shared" si="1"/>
        <v>36</v>
      </c>
      <c r="H25" s="9">
        <v>2</v>
      </c>
    </row>
    <row r="26" spans="2:8" ht="33.75" customHeight="1">
      <c r="B26" s="25"/>
      <c r="C26" s="2" t="s">
        <v>36</v>
      </c>
      <c r="D26" s="2" t="s">
        <v>37</v>
      </c>
      <c r="E26" s="18" t="s">
        <v>71</v>
      </c>
      <c r="F26" s="11">
        <f t="shared" si="1"/>
        <v>36</v>
      </c>
      <c r="H26" s="9">
        <v>2</v>
      </c>
    </row>
    <row r="27" spans="2:8" ht="33.75" customHeight="1">
      <c r="B27" s="25"/>
      <c r="C27" s="2" t="s">
        <v>86</v>
      </c>
      <c r="D27" s="2" t="s">
        <v>87</v>
      </c>
      <c r="E27" s="18" t="s">
        <v>67</v>
      </c>
      <c r="F27" s="11">
        <f t="shared" si="1"/>
        <v>36</v>
      </c>
      <c r="H27" s="9">
        <v>2</v>
      </c>
    </row>
    <row r="28" spans="2:8" ht="16.5" customHeight="1">
      <c r="B28" s="25"/>
      <c r="C28" s="23" t="s">
        <v>88</v>
      </c>
      <c r="D28" s="2" t="s">
        <v>10</v>
      </c>
      <c r="E28" s="32" t="s">
        <v>68</v>
      </c>
      <c r="F28" s="11">
        <f t="shared" si="1"/>
        <v>36</v>
      </c>
      <c r="H28" s="9">
        <v>2</v>
      </c>
    </row>
    <row r="29" spans="2:8" ht="16.5" customHeight="1">
      <c r="B29" s="25"/>
      <c r="C29" s="23"/>
      <c r="D29" s="2" t="s">
        <v>11</v>
      </c>
      <c r="E29" s="33"/>
      <c r="F29" s="11">
        <f t="shared" si="1"/>
        <v>36</v>
      </c>
      <c r="H29" s="9">
        <v>2</v>
      </c>
    </row>
    <row r="30" spans="2:8" ht="16.5" customHeight="1">
      <c r="B30" s="25"/>
      <c r="C30" s="23"/>
      <c r="D30" s="2" t="s">
        <v>12</v>
      </c>
      <c r="E30" s="33"/>
      <c r="F30" s="11">
        <f t="shared" si="1"/>
        <v>36</v>
      </c>
      <c r="H30" s="9">
        <v>2</v>
      </c>
    </row>
    <row r="31" spans="2:8" ht="16.5" customHeight="1">
      <c r="B31" s="25"/>
      <c r="C31" s="23"/>
      <c r="D31" s="2" t="s">
        <v>13</v>
      </c>
      <c r="E31" s="33"/>
      <c r="F31" s="11">
        <f t="shared" si="1"/>
        <v>36</v>
      </c>
      <c r="H31" s="9">
        <v>2</v>
      </c>
    </row>
    <row r="32" spans="2:8" ht="16.5" customHeight="1">
      <c r="B32" s="25"/>
      <c r="C32" s="23"/>
      <c r="D32" s="2" t="s">
        <v>14</v>
      </c>
      <c r="E32" s="34"/>
      <c r="F32" s="11">
        <f t="shared" si="1"/>
        <v>36</v>
      </c>
      <c r="H32" s="9">
        <v>2</v>
      </c>
    </row>
    <row r="33" spans="2:8" ht="33.75" customHeight="1">
      <c r="B33" s="25"/>
      <c r="C33" s="2" t="s">
        <v>38</v>
      </c>
      <c r="D33" s="2" t="s">
        <v>38</v>
      </c>
      <c r="E33" s="18" t="s">
        <v>89</v>
      </c>
      <c r="F33" s="11">
        <f t="shared" si="1"/>
        <v>36</v>
      </c>
      <c r="H33" s="9">
        <v>2</v>
      </c>
    </row>
    <row r="34" spans="2:8" ht="33.75" customHeight="1">
      <c r="B34" s="25"/>
      <c r="C34" s="2" t="s">
        <v>39</v>
      </c>
      <c r="D34" s="2" t="s">
        <v>40</v>
      </c>
      <c r="E34" s="18" t="s">
        <v>70</v>
      </c>
      <c r="F34" s="11">
        <f t="shared" si="1"/>
        <v>36</v>
      </c>
      <c r="H34" s="9">
        <v>2</v>
      </c>
    </row>
    <row r="35" spans="2:9" ht="33.75" customHeight="1">
      <c r="B35" s="25"/>
      <c r="C35" s="2" t="s">
        <v>90</v>
      </c>
      <c r="D35" s="2" t="s">
        <v>90</v>
      </c>
      <c r="E35" s="18" t="s">
        <v>91</v>
      </c>
      <c r="F35" s="11">
        <f t="shared" si="1"/>
        <v>36</v>
      </c>
      <c r="H35" s="9">
        <v>2</v>
      </c>
      <c r="I35" s="9">
        <f>SUM(H23:H35)</f>
        <v>26</v>
      </c>
    </row>
    <row r="36" spans="2:8" ht="16.5" customHeight="1">
      <c r="B36" s="26" t="s">
        <v>92</v>
      </c>
      <c r="C36" s="23" t="s">
        <v>93</v>
      </c>
      <c r="D36" s="2" t="s">
        <v>93</v>
      </c>
      <c r="E36" s="32" t="s">
        <v>69</v>
      </c>
      <c r="F36" s="11">
        <f t="shared" si="1"/>
        <v>72</v>
      </c>
      <c r="H36" s="9">
        <v>4</v>
      </c>
    </row>
    <row r="37" spans="2:8" ht="16.5" customHeight="1">
      <c r="B37" s="27"/>
      <c r="C37" s="23"/>
      <c r="D37" s="2" t="s">
        <v>15</v>
      </c>
      <c r="E37" s="34"/>
      <c r="F37" s="11">
        <f t="shared" si="1"/>
        <v>72</v>
      </c>
      <c r="H37" s="9">
        <v>4</v>
      </c>
    </row>
    <row r="38" spans="2:8" ht="16.5" customHeight="1">
      <c r="B38" s="27"/>
      <c r="C38" s="31" t="s">
        <v>41</v>
      </c>
      <c r="D38" s="2" t="s">
        <v>16</v>
      </c>
      <c r="E38" s="32" t="s">
        <v>94</v>
      </c>
      <c r="F38" s="11">
        <f t="shared" si="1"/>
        <v>36</v>
      </c>
      <c r="H38" s="9">
        <v>2</v>
      </c>
    </row>
    <row r="39" spans="2:8" ht="33.75" customHeight="1">
      <c r="B39" s="27"/>
      <c r="C39" s="31"/>
      <c r="D39" s="2" t="s">
        <v>17</v>
      </c>
      <c r="E39" s="34"/>
      <c r="F39" s="11">
        <f t="shared" si="1"/>
        <v>36</v>
      </c>
      <c r="H39" s="9">
        <v>2</v>
      </c>
    </row>
    <row r="40" spans="2:8" ht="36">
      <c r="B40" s="27"/>
      <c r="C40" s="2" t="s">
        <v>42</v>
      </c>
      <c r="D40" s="2" t="s">
        <v>18</v>
      </c>
      <c r="E40" s="18" t="s">
        <v>95</v>
      </c>
      <c r="F40" s="11">
        <f t="shared" si="1"/>
        <v>36</v>
      </c>
      <c r="H40" s="9">
        <v>2</v>
      </c>
    </row>
    <row r="41" spans="2:9" ht="16.5" customHeight="1">
      <c r="B41" s="28"/>
      <c r="C41" s="2" t="s">
        <v>43</v>
      </c>
      <c r="D41" s="2" t="s">
        <v>19</v>
      </c>
      <c r="E41" s="20"/>
      <c r="F41" s="11">
        <f t="shared" si="1"/>
        <v>0</v>
      </c>
      <c r="H41" s="9">
        <v>0</v>
      </c>
      <c r="I41" s="9">
        <f>SUM(H36:H41)</f>
        <v>14</v>
      </c>
    </row>
    <row r="42" spans="2:8" ht="33.75" customHeight="1">
      <c r="B42" s="26" t="s">
        <v>96</v>
      </c>
      <c r="C42" s="2" t="s">
        <v>20</v>
      </c>
      <c r="D42" s="3" t="s">
        <v>44</v>
      </c>
      <c r="E42" s="18" t="s">
        <v>97</v>
      </c>
      <c r="F42" s="11">
        <f t="shared" si="1"/>
        <v>36</v>
      </c>
      <c r="H42" s="9">
        <v>2</v>
      </c>
    </row>
    <row r="43" spans="2:8" ht="16.5" customHeight="1">
      <c r="B43" s="27"/>
      <c r="C43" s="30" t="s">
        <v>21</v>
      </c>
      <c r="D43" s="3" t="s">
        <v>22</v>
      </c>
      <c r="E43" s="32" t="s">
        <v>72</v>
      </c>
      <c r="F43" s="11">
        <f t="shared" si="1"/>
        <v>36</v>
      </c>
      <c r="H43" s="9">
        <v>2</v>
      </c>
    </row>
    <row r="44" spans="2:8" ht="16.5" customHeight="1">
      <c r="B44" s="27"/>
      <c r="C44" s="30"/>
      <c r="D44" s="3" t="s">
        <v>23</v>
      </c>
      <c r="E44" s="33"/>
      <c r="F44" s="11">
        <f t="shared" si="1"/>
        <v>36</v>
      </c>
      <c r="H44" s="9">
        <v>2</v>
      </c>
    </row>
    <row r="45" spans="2:8" ht="48.75" customHeight="1">
      <c r="B45" s="27"/>
      <c r="C45" s="30"/>
      <c r="D45" s="2" t="s">
        <v>24</v>
      </c>
      <c r="E45" s="34"/>
      <c r="F45" s="11">
        <f t="shared" si="1"/>
        <v>36</v>
      </c>
      <c r="H45" s="9">
        <v>2</v>
      </c>
    </row>
    <row r="46" spans="2:8" ht="16.5" customHeight="1">
      <c r="B46" s="27"/>
      <c r="C46" s="30" t="s">
        <v>25</v>
      </c>
      <c r="D46" s="2" t="s">
        <v>26</v>
      </c>
      <c r="E46" s="32" t="s">
        <v>73</v>
      </c>
      <c r="F46" s="11">
        <f t="shared" si="1"/>
        <v>0</v>
      </c>
      <c r="H46" s="9">
        <v>0</v>
      </c>
    </row>
    <row r="47" spans="2:8" ht="16.5" customHeight="1">
      <c r="B47" s="27"/>
      <c r="C47" s="30"/>
      <c r="D47" s="3" t="s">
        <v>98</v>
      </c>
      <c r="E47" s="34"/>
      <c r="F47" s="11">
        <f t="shared" si="1"/>
        <v>36</v>
      </c>
      <c r="H47" s="9">
        <v>2</v>
      </c>
    </row>
    <row r="48" spans="2:8" ht="16.5" customHeight="1">
      <c r="B48" s="27"/>
      <c r="C48" s="3" t="s">
        <v>27</v>
      </c>
      <c r="D48" s="2" t="s">
        <v>28</v>
      </c>
      <c r="E48" s="20"/>
      <c r="F48" s="11">
        <f t="shared" si="1"/>
        <v>0</v>
      </c>
      <c r="H48" s="9">
        <v>0</v>
      </c>
    </row>
    <row r="49" spans="2:8" ht="36">
      <c r="B49" s="27"/>
      <c r="C49" s="3" t="s">
        <v>29</v>
      </c>
      <c r="D49" s="3" t="s">
        <v>29</v>
      </c>
      <c r="E49" s="18" t="s">
        <v>99</v>
      </c>
      <c r="F49" s="11">
        <f t="shared" si="1"/>
        <v>36</v>
      </c>
      <c r="H49" s="9">
        <v>2</v>
      </c>
    </row>
    <row r="50" spans="2:8" ht="33.75" customHeight="1">
      <c r="B50" s="27"/>
      <c r="C50" s="3" t="s">
        <v>30</v>
      </c>
      <c r="D50" s="2" t="s">
        <v>31</v>
      </c>
      <c r="E50" s="18" t="s">
        <v>100</v>
      </c>
      <c r="F50" s="11">
        <f t="shared" si="1"/>
        <v>36</v>
      </c>
      <c r="H50" s="9">
        <v>2</v>
      </c>
    </row>
    <row r="51" spans="2:8" ht="16.5" customHeight="1">
      <c r="B51" s="27"/>
      <c r="C51" s="29" t="s">
        <v>32</v>
      </c>
      <c r="D51" s="2" t="s">
        <v>33</v>
      </c>
      <c r="E51" s="32" t="s">
        <v>77</v>
      </c>
      <c r="F51" s="11">
        <f t="shared" si="1"/>
        <v>36</v>
      </c>
      <c r="H51" s="9">
        <v>2</v>
      </c>
    </row>
    <row r="52" spans="2:8" ht="16.5" customHeight="1">
      <c r="B52" s="27"/>
      <c r="C52" s="30"/>
      <c r="D52" s="3" t="s">
        <v>34</v>
      </c>
      <c r="E52" s="33"/>
      <c r="F52" s="11">
        <f t="shared" si="1"/>
        <v>36</v>
      </c>
      <c r="H52" s="9">
        <v>2</v>
      </c>
    </row>
    <row r="53" spans="2:8" ht="48" customHeight="1">
      <c r="B53" s="27"/>
      <c r="C53" s="30"/>
      <c r="D53" s="3" t="s">
        <v>35</v>
      </c>
      <c r="E53" s="34"/>
      <c r="F53" s="11">
        <f t="shared" si="1"/>
        <v>36</v>
      </c>
      <c r="H53" s="9">
        <v>2</v>
      </c>
    </row>
    <row r="54" spans="2:8" ht="16.5" customHeight="1">
      <c r="B54" s="24" t="s">
        <v>45</v>
      </c>
      <c r="C54" s="40" t="s">
        <v>101</v>
      </c>
      <c r="D54" s="1" t="s">
        <v>46</v>
      </c>
      <c r="E54" s="43" t="s">
        <v>78</v>
      </c>
      <c r="F54" s="11">
        <f aca="true" t="shared" si="2" ref="F54:F70">H54*18</f>
        <v>72</v>
      </c>
      <c r="H54" s="9">
        <v>4</v>
      </c>
    </row>
    <row r="55" spans="2:8" ht="16.5" customHeight="1">
      <c r="B55" s="24"/>
      <c r="C55" s="41"/>
      <c r="D55" s="1" t="s">
        <v>47</v>
      </c>
      <c r="E55" s="43"/>
      <c r="F55" s="11">
        <f t="shared" si="2"/>
        <v>144</v>
      </c>
      <c r="H55" s="9">
        <v>8</v>
      </c>
    </row>
    <row r="56" spans="2:8" ht="16.5" customHeight="1">
      <c r="B56" s="24"/>
      <c r="C56" s="41"/>
      <c r="D56" s="1" t="s">
        <v>48</v>
      </c>
      <c r="E56" s="43"/>
      <c r="F56" s="11">
        <f t="shared" si="2"/>
        <v>72</v>
      </c>
      <c r="H56" s="9">
        <v>4</v>
      </c>
    </row>
    <row r="57" spans="2:8" ht="16.5" customHeight="1">
      <c r="B57" s="24"/>
      <c r="C57" s="41"/>
      <c r="D57" s="1" t="s">
        <v>49</v>
      </c>
      <c r="E57" s="43"/>
      <c r="F57" s="11">
        <f t="shared" si="2"/>
        <v>108</v>
      </c>
      <c r="H57" s="9">
        <v>6</v>
      </c>
    </row>
    <row r="58" spans="2:8" ht="16.5" customHeight="1">
      <c r="B58" s="24"/>
      <c r="C58" s="41"/>
      <c r="D58" s="1" t="s">
        <v>50</v>
      </c>
      <c r="E58" s="43"/>
      <c r="F58" s="11">
        <f t="shared" si="2"/>
        <v>36</v>
      </c>
      <c r="H58" s="9">
        <v>2</v>
      </c>
    </row>
    <row r="59" spans="2:8" ht="16.5" customHeight="1">
      <c r="B59" s="24"/>
      <c r="C59" s="41"/>
      <c r="D59" s="1" t="s">
        <v>63</v>
      </c>
      <c r="E59" s="43"/>
      <c r="F59" s="11">
        <f t="shared" si="2"/>
        <v>36</v>
      </c>
      <c r="H59" s="9">
        <v>2</v>
      </c>
    </row>
    <row r="60" spans="2:8" ht="16.5" customHeight="1">
      <c r="B60" s="24"/>
      <c r="C60" s="42"/>
      <c r="D60" s="1" t="s">
        <v>51</v>
      </c>
      <c r="E60" s="43"/>
      <c r="F60" s="11">
        <f t="shared" si="2"/>
        <v>36</v>
      </c>
      <c r="H60" s="9">
        <v>2</v>
      </c>
    </row>
    <row r="61" spans="2:6" ht="16.5" customHeight="1">
      <c r="B61" s="24"/>
      <c r="C61" s="40" t="s">
        <v>52</v>
      </c>
      <c r="D61" s="1" t="s">
        <v>52</v>
      </c>
      <c r="E61" s="43" t="s">
        <v>109</v>
      </c>
      <c r="F61" s="11">
        <v>36</v>
      </c>
    </row>
    <row r="62" spans="2:8" ht="16.5" customHeight="1">
      <c r="B62" s="24"/>
      <c r="C62" s="42"/>
      <c r="D62" s="1" t="s">
        <v>58</v>
      </c>
      <c r="E62" s="43"/>
      <c r="F62" s="11">
        <f t="shared" si="2"/>
        <v>36</v>
      </c>
      <c r="H62" s="9">
        <v>2</v>
      </c>
    </row>
    <row r="63" spans="2:8" ht="16.5" customHeight="1">
      <c r="B63" s="24"/>
      <c r="C63" s="5" t="s">
        <v>102</v>
      </c>
      <c r="D63" s="1" t="s">
        <v>53</v>
      </c>
      <c r="E63" s="19" t="s">
        <v>79</v>
      </c>
      <c r="F63" s="11">
        <f t="shared" si="2"/>
        <v>36</v>
      </c>
      <c r="H63" s="9">
        <v>2</v>
      </c>
    </row>
    <row r="64" spans="2:8" ht="33.75" customHeight="1">
      <c r="B64" s="24"/>
      <c r="C64" s="5" t="s">
        <v>54</v>
      </c>
      <c r="D64" s="1" t="s">
        <v>55</v>
      </c>
      <c r="E64" s="18" t="s">
        <v>103</v>
      </c>
      <c r="F64" s="11">
        <f t="shared" si="2"/>
        <v>36</v>
      </c>
      <c r="H64" s="9">
        <v>2</v>
      </c>
    </row>
    <row r="65" spans="2:8" ht="16.5" customHeight="1">
      <c r="B65" s="24"/>
      <c r="C65" s="35" t="s">
        <v>104</v>
      </c>
      <c r="D65" s="1" t="s">
        <v>56</v>
      </c>
      <c r="E65" s="32" t="s">
        <v>108</v>
      </c>
      <c r="F65" s="11">
        <f t="shared" si="2"/>
        <v>36</v>
      </c>
      <c r="H65" s="9">
        <v>2</v>
      </c>
    </row>
    <row r="66" spans="2:8" ht="16.5" customHeight="1">
      <c r="B66" s="24"/>
      <c r="C66" s="36"/>
      <c r="D66" s="1" t="s">
        <v>57</v>
      </c>
      <c r="E66" s="33"/>
      <c r="F66" s="11">
        <f t="shared" si="2"/>
        <v>36</v>
      </c>
      <c r="H66" s="9">
        <v>2</v>
      </c>
    </row>
    <row r="67" spans="2:8" ht="16.5" customHeight="1">
      <c r="B67" s="24"/>
      <c r="C67" s="36"/>
      <c r="D67" s="1" t="s">
        <v>105</v>
      </c>
      <c r="E67" s="33"/>
      <c r="F67" s="11">
        <f t="shared" si="2"/>
        <v>72</v>
      </c>
      <c r="H67" s="9">
        <v>4</v>
      </c>
    </row>
    <row r="68" spans="2:8" ht="16.5" customHeight="1">
      <c r="B68" s="24"/>
      <c r="C68" s="36"/>
      <c r="D68" s="1" t="s">
        <v>59</v>
      </c>
      <c r="E68" s="34"/>
      <c r="F68" s="11">
        <f t="shared" si="2"/>
        <v>72</v>
      </c>
      <c r="H68" s="9">
        <v>4</v>
      </c>
    </row>
    <row r="69" spans="2:8" ht="33.75" customHeight="1">
      <c r="B69" s="24"/>
      <c r="C69" s="4" t="s">
        <v>60</v>
      </c>
      <c r="D69" s="1" t="s">
        <v>60</v>
      </c>
      <c r="E69" s="18" t="s">
        <v>106</v>
      </c>
      <c r="F69" s="11">
        <f t="shared" si="2"/>
        <v>36</v>
      </c>
      <c r="H69" s="9">
        <v>2</v>
      </c>
    </row>
    <row r="70" spans="2:8" ht="33.75" customHeight="1">
      <c r="B70" s="24"/>
      <c r="C70" s="4" t="s">
        <v>61</v>
      </c>
      <c r="D70" s="1" t="s">
        <v>128</v>
      </c>
      <c r="E70" s="18" t="s">
        <v>107</v>
      </c>
      <c r="F70" s="11">
        <f t="shared" si="2"/>
        <v>576</v>
      </c>
      <c r="H70" s="9">
        <v>32</v>
      </c>
    </row>
    <row r="72" spans="5:8" ht="13.5">
      <c r="E72" s="21" t="s">
        <v>64</v>
      </c>
      <c r="F72" s="9">
        <f>SUM(F11:F71)</f>
        <v>2844</v>
      </c>
      <c r="H72" s="9">
        <f>SUM(H11:H71)</f>
        <v>156</v>
      </c>
    </row>
    <row r="73" ht="13.5">
      <c r="E73" s="21"/>
    </row>
  </sheetData>
  <mergeCells count="37">
    <mergeCell ref="B11:B22"/>
    <mergeCell ref="H17:H18"/>
    <mergeCell ref="H19:H20"/>
    <mergeCell ref="F19:F20"/>
    <mergeCell ref="F17:F18"/>
    <mergeCell ref="C12:C13"/>
    <mergeCell ref="C14:C16"/>
    <mergeCell ref="C17:C21"/>
    <mergeCell ref="E12:E13"/>
    <mergeCell ref="E14:E16"/>
    <mergeCell ref="E17:E21"/>
    <mergeCell ref="E54:E60"/>
    <mergeCell ref="E61:E62"/>
    <mergeCell ref="D7:F7"/>
    <mergeCell ref="D8:F8"/>
    <mergeCell ref="E24:E25"/>
    <mergeCell ref="E28:E32"/>
    <mergeCell ref="C36:C37"/>
    <mergeCell ref="E51:E53"/>
    <mergeCell ref="E65:E68"/>
    <mergeCell ref="C65:C68"/>
    <mergeCell ref="E36:E37"/>
    <mergeCell ref="E38:E39"/>
    <mergeCell ref="E43:E45"/>
    <mergeCell ref="E46:E47"/>
    <mergeCell ref="C54:C60"/>
    <mergeCell ref="C61:C62"/>
    <mergeCell ref="C28:C32"/>
    <mergeCell ref="C24:C25"/>
    <mergeCell ref="B54:B70"/>
    <mergeCell ref="B23:B35"/>
    <mergeCell ref="B36:B41"/>
    <mergeCell ref="B42:B53"/>
    <mergeCell ref="C51:C53"/>
    <mergeCell ref="C46:C47"/>
    <mergeCell ref="C43:C45"/>
    <mergeCell ref="C38:C39"/>
  </mergeCells>
  <printOptions/>
  <pageMargins left="0.49" right="0.38" top="0.85" bottom="0.73" header="0.512" footer="0.39"/>
  <pageSetup horizontalDpi="600" verticalDpi="600" orientation="portrait" paperSize="9" r:id="rId1"/>
  <rowBreaks count="1" manualBreakCount="1">
    <brk id="41"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職業能力開発大学校　東京校　生産技術科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ohta</dc:creator>
  <cp:keywords/>
  <dc:description/>
  <cp:lastModifiedBy>ohta</cp:lastModifiedBy>
  <cp:lastPrinted>2007-08-28T10:17:57Z</cp:lastPrinted>
  <dcterms:created xsi:type="dcterms:W3CDTF">2007-05-31T08:51:53Z</dcterms:created>
  <dcterms:modified xsi:type="dcterms:W3CDTF">2007-08-28T10:18:50Z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-2109635324</vt:i4>
  </property>
  <property fmtid="{D5CDD505-2E9C-101B-9397-08002B2CF9AE}" pid="4" name="_EmailSubje">
    <vt:lpwstr>再度送ります。</vt:lpwstr>
  </property>
  <property fmtid="{D5CDD505-2E9C-101B-9397-08002B2CF9AE}" pid="5" name="_AuthorEma">
    <vt:lpwstr>tmaeda@tokyo-pc.ac.jp</vt:lpwstr>
  </property>
  <property fmtid="{D5CDD505-2E9C-101B-9397-08002B2CF9AE}" pid="6" name="_AuthorEmailDisplayNa">
    <vt:lpwstr>前田 晃穂</vt:lpwstr>
  </property>
</Properties>
</file>