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主要指標4" sheetId="1" r:id="rId1"/>
  </sheets>
  <definedNames>
    <definedName name="_xlnm.Print_Area" localSheetId="0">'主要指標4'!$A$1:$H$40</definedName>
  </definedNames>
  <calcPr fullCalcOnLoad="1"/>
</workbook>
</file>

<file path=xl/sharedStrings.xml><?xml version="1.0" encoding="utf-8"?>
<sst xmlns="http://schemas.openxmlformats.org/spreadsheetml/2006/main" count="60" uniqueCount="39">
  <si>
    <t xml:space="preserve">    主　　　要　　　指　　　標　　　(4)</t>
  </si>
  <si>
    <t xml:space="preserve"> [ 就 職 促 進 給 付 ]</t>
  </si>
  <si>
    <t>就業手当</t>
  </si>
  <si>
    <t>再就職手当</t>
  </si>
  <si>
    <t>常用就職支度手当</t>
  </si>
  <si>
    <t>注)</t>
  </si>
  <si>
    <t>年度及び月別</t>
  </si>
  <si>
    <t>就職促進</t>
  </si>
  <si>
    <t>受給者実人員</t>
  </si>
  <si>
    <t>支 給 金 額</t>
  </si>
  <si>
    <t>受 給 者 数</t>
  </si>
  <si>
    <t>受 給 者 数</t>
  </si>
  <si>
    <t>給付支給総額</t>
  </si>
  <si>
    <t xml:space="preserve">人 </t>
  </si>
  <si>
    <t xml:space="preserve">百万円 </t>
  </si>
  <si>
    <t xml:space="preserve">人 </t>
  </si>
  <si>
    <t xml:space="preserve"> 平成27年度計</t>
  </si>
  <si>
    <t>＊　</t>
  </si>
  <si>
    <t xml:space="preserve">     28年度〃</t>
  </si>
  <si>
    <t xml:space="preserve">     29年度〃</t>
  </si>
  <si>
    <t xml:space="preserve">     30年度〃</t>
  </si>
  <si>
    <t>-</t>
  </si>
  <si>
    <t xml:space="preserve"> 平成27年度平均</t>
  </si>
  <si>
    <t xml:space="preserve">     28年度〃</t>
  </si>
  <si>
    <t xml:space="preserve">30年5月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</si>
  <si>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</si>
  <si>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</si>
  <si>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</si>
  <si>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</si>
  <si>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</si>
  <si>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</si>
  <si>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</si>
  <si>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31年1月    </t>
  </si>
  <si>
    <t xml:space="preserve">2月    </t>
  </si>
  <si>
    <t xml:space="preserve">3月    </t>
  </si>
  <si>
    <t xml:space="preserve">4月    </t>
  </si>
  <si>
    <t xml:space="preserve">令和元年5月    </t>
  </si>
  <si>
    <t xml:space="preserve"> 対前年同月比</t>
  </si>
  <si>
    <t>〔注〕年度分は決算値であり、各月分は業務統計値であるため、各月累計は必ずしも年度分に一致しない。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</si>
</sst>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游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11" xfId="61" applyFont="1" applyBorder="1" applyAlignment="1">
      <alignment horizontal="right" vertical="center"/>
      <protection/>
    </xf>
    <xf numFmtId="0" fontId="41" fillId="0" borderId="0" xfId="61" applyFont="1" applyAlignment="1">
      <alignment vertical="center"/>
      <protection/>
    </xf>
    <xf numFmtId="0" fontId="41" fillId="0" borderId="12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11" xfId="61" applyFont="1" applyBorder="1" applyAlignment="1">
      <alignment horizontal="right"/>
      <protection/>
    </xf>
    <xf numFmtId="0" fontId="41" fillId="0" borderId="10" xfId="61" applyFont="1" applyBorder="1">
      <alignment/>
      <protection/>
    </xf>
    <xf numFmtId="0" fontId="41" fillId="0" borderId="13" xfId="61" applyFont="1" applyBorder="1" applyAlignment="1">
      <alignment horizontal="distributed"/>
      <protection/>
    </xf>
    <xf numFmtId="0" fontId="41" fillId="0" borderId="12" xfId="61" applyFont="1" applyBorder="1">
      <alignment/>
      <protection/>
    </xf>
    <xf numFmtId="0" fontId="41" fillId="0" borderId="13" xfId="61" applyFont="1" applyBorder="1" applyAlignment="1">
      <alignment horizontal="center"/>
      <protection/>
    </xf>
    <xf numFmtId="0" fontId="41" fillId="0" borderId="13" xfId="61" applyFont="1" applyBorder="1">
      <alignment/>
      <protection/>
    </xf>
    <xf numFmtId="0" fontId="41" fillId="0" borderId="14" xfId="61" applyFont="1" applyBorder="1">
      <alignment/>
      <protection/>
    </xf>
    <xf numFmtId="0" fontId="41" fillId="0" borderId="15" xfId="61" applyFont="1" applyBorder="1">
      <alignment/>
      <protection/>
    </xf>
    <xf numFmtId="0" fontId="42" fillId="0" borderId="12" xfId="61" applyFont="1" applyBorder="1" applyAlignment="1" quotePrefix="1">
      <alignment horizontal="right"/>
      <protection/>
    </xf>
    <xf numFmtId="0" fontId="42" fillId="0" borderId="13" xfId="61" applyFont="1" applyBorder="1" applyAlignment="1" quotePrefix="1">
      <alignment horizontal="right"/>
      <protection/>
    </xf>
    <xf numFmtId="0" fontId="42" fillId="0" borderId="12" xfId="61" applyFont="1" applyBorder="1" applyAlignment="1">
      <alignment horizontal="right"/>
      <protection/>
    </xf>
    <xf numFmtId="0" fontId="42" fillId="0" borderId="10" xfId="61" applyFont="1" applyBorder="1" applyAlignment="1" quotePrefix="1">
      <alignment horizontal="right"/>
      <protection/>
    </xf>
    <xf numFmtId="0" fontId="41" fillId="0" borderId="12" xfId="61" applyFont="1" applyFill="1" applyBorder="1" applyAlignment="1">
      <alignment horizontal="left"/>
      <protection/>
    </xf>
    <xf numFmtId="176" fontId="41" fillId="0" borderId="12" xfId="50" applyNumberFormat="1" applyFont="1" applyFill="1" applyBorder="1" applyAlignment="1">
      <alignment horizontal="right"/>
    </xf>
    <xf numFmtId="176" fontId="41" fillId="0" borderId="12" xfId="50" applyNumberFormat="1" applyFont="1" applyFill="1" applyBorder="1" applyAlignment="1">
      <alignment/>
    </xf>
    <xf numFmtId="176" fontId="41" fillId="0" borderId="13" xfId="50" applyNumberFormat="1" applyFont="1" applyFill="1" applyBorder="1" applyAlignment="1">
      <alignment horizontal="right"/>
    </xf>
    <xf numFmtId="0" fontId="41" fillId="0" borderId="12" xfId="61" applyFont="1" applyFill="1" applyBorder="1">
      <alignment/>
      <protection/>
    </xf>
    <xf numFmtId="176" fontId="41" fillId="0" borderId="12" xfId="50" applyNumberFormat="1" applyFont="1" applyBorder="1" applyAlignment="1">
      <alignment/>
    </xf>
    <xf numFmtId="176" fontId="41" fillId="0" borderId="13" xfId="50" applyNumberFormat="1" applyFont="1" applyFill="1" applyBorder="1" applyAlignment="1">
      <alignment/>
    </xf>
    <xf numFmtId="38" fontId="41" fillId="0" borderId="12" xfId="50" applyFont="1" applyFill="1" applyBorder="1" applyAlignment="1">
      <alignment/>
    </xf>
    <xf numFmtId="0" fontId="41" fillId="0" borderId="12" xfId="61" applyFont="1" applyFill="1" applyBorder="1" applyAlignment="1" quotePrefix="1">
      <alignment horizontal="left"/>
      <protection/>
    </xf>
    <xf numFmtId="0" fontId="41" fillId="0" borderId="12" xfId="61" applyFont="1" applyBorder="1" applyAlignment="1" quotePrefix="1">
      <alignment horizontal="left"/>
      <protection/>
    </xf>
    <xf numFmtId="55" fontId="41" fillId="0" borderId="13" xfId="61" applyNumberFormat="1" applyFont="1" applyFill="1" applyBorder="1" applyAlignment="1" quotePrefix="1">
      <alignment horizontal="right"/>
      <protection/>
    </xf>
    <xf numFmtId="0" fontId="41" fillId="0" borderId="13" xfId="61" applyFont="1" applyFill="1" applyBorder="1" applyAlignment="1" quotePrefix="1">
      <alignment horizontal="left"/>
      <protection/>
    </xf>
    <xf numFmtId="0" fontId="41" fillId="0" borderId="13" xfId="61" applyFont="1" applyFill="1" applyBorder="1" applyAlignment="1" quotePrefix="1">
      <alignment horizontal="right"/>
      <protection/>
    </xf>
    <xf numFmtId="176" fontId="41" fillId="0" borderId="0" xfId="61" applyNumberFormat="1" applyFont="1">
      <alignment/>
      <protection/>
    </xf>
    <xf numFmtId="177" fontId="41" fillId="0" borderId="12" xfId="50" applyNumberFormat="1" applyFont="1" applyFill="1" applyBorder="1" applyAlignment="1">
      <alignment/>
    </xf>
    <xf numFmtId="177" fontId="41" fillId="0" borderId="13" xfId="50" applyNumberFormat="1" applyFont="1" applyFill="1" applyBorder="1" applyAlignment="1">
      <alignment/>
    </xf>
    <xf numFmtId="38" fontId="41" fillId="0" borderId="14" xfId="50" applyFont="1" applyBorder="1" applyAlignment="1">
      <alignment/>
    </xf>
    <xf numFmtId="38" fontId="41" fillId="0" borderId="15" xfId="50" applyFont="1" applyBorder="1" applyAlignment="1">
      <alignment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  <xf numFmtId="0" fontId="41" fillId="0" borderId="0" xfId="61" applyFont="1" applyAlignment="1">
      <alignment horizontal="center"/>
      <protection/>
    </xf>
    <xf numFmtId="0" fontId="41" fillId="0" borderId="16" xfId="61" applyFont="1" applyBorder="1" applyAlignment="1">
      <alignment horizontal="center" vertical="center"/>
      <protection/>
    </xf>
    <xf numFmtId="0" fontId="41" fillId="0" borderId="17" xfId="61" applyFont="1" applyBorder="1" applyAlignment="1" quotePrefix="1">
      <alignment horizontal="center" vertical="center"/>
      <protection/>
    </xf>
    <xf numFmtId="0" fontId="41" fillId="0" borderId="16" xfId="61" applyFont="1" applyFill="1" applyBorder="1" applyAlignment="1">
      <alignment horizontal="center" vertical="center"/>
      <protection/>
    </xf>
    <xf numFmtId="0" fontId="41" fillId="0" borderId="17" xfId="61" applyFont="1" applyFill="1" applyBorder="1" applyAlignment="1">
      <alignment horizontal="center" vertical="center"/>
      <protection/>
    </xf>
    <xf numFmtId="0" fontId="41" fillId="0" borderId="17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80" zoomScaleNormal="80" zoomScaleSheetLayoutView="80" zoomScalePageLayoutView="0" workbookViewId="0" topLeftCell="A1">
      <selection activeCell="A36" sqref="A36"/>
    </sheetView>
  </sheetViews>
  <sheetFormatPr defaultColWidth="16.421875" defaultRowHeight="15"/>
  <cols>
    <col min="1" max="3" width="16.421875" style="1" customWidth="1"/>
    <col min="4" max="8" width="15.8515625" style="1" customWidth="1"/>
    <col min="9" max="245" width="9.00390625" style="1" customWidth="1"/>
    <col min="246" max="16384" width="16.421875" style="1" customWidth="1"/>
  </cols>
  <sheetData>
    <row r="1" spans="1:8" ht="20.25" customHeight="1">
      <c r="A1" s="42" t="s">
        <v>0</v>
      </c>
      <c r="B1" s="42"/>
      <c r="C1" s="42"/>
      <c r="D1" s="42"/>
      <c r="E1" s="42"/>
      <c r="F1" s="42"/>
      <c r="G1" s="42"/>
      <c r="H1" s="42"/>
    </row>
    <row r="2" spans="1:8" ht="20.25" customHeight="1">
      <c r="A2" s="42" t="s">
        <v>1</v>
      </c>
      <c r="B2" s="42"/>
      <c r="C2" s="42"/>
      <c r="D2" s="42"/>
      <c r="E2" s="42"/>
      <c r="F2" s="42"/>
      <c r="G2" s="42"/>
      <c r="H2" s="42"/>
    </row>
    <row r="3" ht="17.25" customHeight="1"/>
    <row r="4" spans="1:8" s="4" customFormat="1" ht="23.25" customHeight="1">
      <c r="A4" s="2"/>
      <c r="B4" s="43" t="s">
        <v>2</v>
      </c>
      <c r="C4" s="44"/>
      <c r="D4" s="45" t="s">
        <v>3</v>
      </c>
      <c r="E4" s="46"/>
      <c r="F4" s="43" t="s">
        <v>4</v>
      </c>
      <c r="G4" s="47"/>
      <c r="H4" s="3" t="s">
        <v>5</v>
      </c>
    </row>
    <row r="5" spans="1:8" ht="13.5">
      <c r="A5" s="5" t="s">
        <v>6</v>
      </c>
      <c r="B5" s="6"/>
      <c r="C5" s="7" t="s">
        <v>5</v>
      </c>
      <c r="D5" s="6"/>
      <c r="E5" s="6" t="s">
        <v>5</v>
      </c>
      <c r="F5" s="8"/>
      <c r="G5" s="7" t="s">
        <v>5</v>
      </c>
      <c r="H5" s="9" t="s">
        <v>7</v>
      </c>
    </row>
    <row r="6" spans="1:8" ht="13.5">
      <c r="A6" s="10"/>
      <c r="B6" s="5" t="s">
        <v>8</v>
      </c>
      <c r="C6" s="11" t="s">
        <v>9</v>
      </c>
      <c r="D6" s="5" t="s">
        <v>10</v>
      </c>
      <c r="E6" s="5" t="s">
        <v>9</v>
      </c>
      <c r="F6" s="5" t="s">
        <v>11</v>
      </c>
      <c r="G6" s="11" t="s">
        <v>9</v>
      </c>
      <c r="H6" s="9" t="s">
        <v>12</v>
      </c>
    </row>
    <row r="7" spans="1:8" ht="13.5">
      <c r="A7" s="10"/>
      <c r="B7" s="10"/>
      <c r="C7" s="12"/>
      <c r="D7" s="10"/>
      <c r="E7" s="10"/>
      <c r="F7" s="10"/>
      <c r="G7" s="12"/>
      <c r="H7" s="9"/>
    </row>
    <row r="8" spans="1:8" ht="13.5">
      <c r="A8" s="13"/>
      <c r="B8" s="13"/>
      <c r="C8" s="14"/>
      <c r="D8" s="13"/>
      <c r="E8" s="13"/>
      <c r="F8" s="13"/>
      <c r="G8" s="14"/>
      <c r="H8" s="14"/>
    </row>
    <row r="9" spans="1:8" ht="13.5">
      <c r="A9" s="10"/>
      <c r="B9" s="15" t="s">
        <v>13</v>
      </c>
      <c r="C9" s="16" t="s">
        <v>14</v>
      </c>
      <c r="D9" s="17" t="s">
        <v>15</v>
      </c>
      <c r="E9" s="18" t="s">
        <v>14</v>
      </c>
      <c r="F9" s="15" t="s">
        <v>13</v>
      </c>
      <c r="G9" s="16" t="s">
        <v>14</v>
      </c>
      <c r="H9" s="16" t="s">
        <v>14</v>
      </c>
    </row>
    <row r="10" spans="1:8" ht="13.5">
      <c r="A10" s="19" t="s">
        <v>16</v>
      </c>
      <c r="B10" s="20" t="s">
        <v>17</v>
      </c>
      <c r="C10" s="20">
        <v>849.025125</v>
      </c>
      <c r="D10" s="21">
        <v>405715</v>
      </c>
      <c r="E10" s="20">
        <v>125155.765858</v>
      </c>
      <c r="F10" s="21">
        <v>9734</v>
      </c>
      <c r="G10" s="20">
        <v>1046.521661</v>
      </c>
      <c r="H10" s="22">
        <v>153050.814287</v>
      </c>
    </row>
    <row r="11" spans="1:8" ht="13.5">
      <c r="A11" s="19" t="s">
        <v>18</v>
      </c>
      <c r="B11" s="20" t="s">
        <v>17</v>
      </c>
      <c r="C11" s="20">
        <v>720.267312</v>
      </c>
      <c r="D11" s="21">
        <v>404977</v>
      </c>
      <c r="E11" s="20">
        <v>127696.412638</v>
      </c>
      <c r="F11" s="21">
        <v>9395</v>
      </c>
      <c r="G11" s="20">
        <v>1026.028687</v>
      </c>
      <c r="H11" s="22">
        <v>153039.821151</v>
      </c>
    </row>
    <row r="12" spans="1:8" ht="13.5">
      <c r="A12" s="19" t="s">
        <v>19</v>
      </c>
      <c r="B12" s="20" t="s">
        <v>17</v>
      </c>
      <c r="C12" s="20">
        <v>594.958147</v>
      </c>
      <c r="D12" s="21">
        <v>409886</v>
      </c>
      <c r="E12" s="20">
        <v>150405.922034</v>
      </c>
      <c r="F12" s="21">
        <v>3459</v>
      </c>
      <c r="G12" s="20">
        <v>487.460402</v>
      </c>
      <c r="H12" s="22">
        <v>170101.336364</v>
      </c>
    </row>
    <row r="13" spans="1:10" ht="13.5">
      <c r="A13" s="19" t="s">
        <v>20</v>
      </c>
      <c r="B13" s="20" t="s">
        <v>17</v>
      </c>
      <c r="C13" s="22" t="s">
        <v>21</v>
      </c>
      <c r="D13" s="21">
        <f>SUM(D22:D35)</f>
        <v>416167</v>
      </c>
      <c r="E13" s="22" t="s">
        <v>21</v>
      </c>
      <c r="F13" s="21">
        <f>SUM(F22:F35)</f>
        <v>3106</v>
      </c>
      <c r="G13" s="22" t="s">
        <v>21</v>
      </c>
      <c r="H13" s="22" t="s">
        <v>21</v>
      </c>
      <c r="I13" s="10"/>
      <c r="J13" s="10"/>
    </row>
    <row r="14" spans="1:8" ht="13.5">
      <c r="A14" s="23"/>
      <c r="B14" s="24"/>
      <c r="C14" s="25"/>
      <c r="D14" s="21"/>
      <c r="E14" s="26"/>
      <c r="F14" s="21"/>
      <c r="G14" s="25"/>
      <c r="H14" s="25"/>
    </row>
    <row r="15" spans="1:8" ht="13.5">
      <c r="A15" s="27" t="s">
        <v>22</v>
      </c>
      <c r="B15" s="21">
        <v>1602</v>
      </c>
      <c r="C15" s="20">
        <v>83</v>
      </c>
      <c r="D15" s="21">
        <f>D10/12</f>
        <v>33809.583333333336</v>
      </c>
      <c r="E15" s="20">
        <v>9759</v>
      </c>
      <c r="F15" s="21">
        <f>F10/12</f>
        <v>811.1666666666666</v>
      </c>
      <c r="G15" s="20">
        <v>97</v>
      </c>
      <c r="H15" s="22">
        <v>10879</v>
      </c>
    </row>
    <row r="16" spans="1:8" ht="13.5">
      <c r="A16" s="27" t="s">
        <v>23</v>
      </c>
      <c r="B16" s="21">
        <v>1342.8333333333333</v>
      </c>
      <c r="C16" s="20">
        <v>70.75209375</v>
      </c>
      <c r="D16" s="21">
        <f aca="true" t="shared" si="0" ref="D16:F18">D11/12</f>
        <v>33748.083333333336</v>
      </c>
      <c r="E16" s="20">
        <v>10429.647154833334</v>
      </c>
      <c r="F16" s="21">
        <f t="shared" si="0"/>
        <v>782.9166666666666</v>
      </c>
      <c r="G16" s="20">
        <v>87.21013841666667</v>
      </c>
      <c r="H16" s="22">
        <v>12754.234523916666</v>
      </c>
    </row>
    <row r="17" spans="1:8" ht="13.5">
      <c r="A17" s="27" t="s">
        <v>19</v>
      </c>
      <c r="B17" s="21">
        <v>1100.9166666666667</v>
      </c>
      <c r="C17" s="20">
        <v>60.022276</v>
      </c>
      <c r="D17" s="21">
        <f t="shared" si="0"/>
        <v>34157.166666666664</v>
      </c>
      <c r="E17" s="20">
        <v>10641.367719833333</v>
      </c>
      <c r="F17" s="21">
        <f t="shared" si="0"/>
        <v>288.25</v>
      </c>
      <c r="G17" s="20">
        <v>85.50239058333334</v>
      </c>
      <c r="H17" s="22">
        <v>12753.318429250001</v>
      </c>
    </row>
    <row r="18" spans="1:8" ht="13.5">
      <c r="A18" s="27" t="s">
        <v>20</v>
      </c>
      <c r="B18" s="21">
        <f>AVERAGE(B22:B35)</f>
        <v>949.9166666666666</v>
      </c>
      <c r="C18" s="22" t="s">
        <v>21</v>
      </c>
      <c r="D18" s="21">
        <f t="shared" si="0"/>
        <v>34680.583333333336</v>
      </c>
      <c r="E18" s="22" t="s">
        <v>21</v>
      </c>
      <c r="F18" s="21">
        <f t="shared" si="0"/>
        <v>258.8333333333333</v>
      </c>
      <c r="G18" s="22" t="s">
        <v>21</v>
      </c>
      <c r="H18" s="22" t="s">
        <v>21</v>
      </c>
    </row>
    <row r="19" spans="1:8" ht="13.5">
      <c r="A19" s="28"/>
      <c r="B19" s="21"/>
      <c r="C19" s="25"/>
      <c r="D19" s="21"/>
      <c r="E19" s="21"/>
      <c r="F19" s="21"/>
      <c r="G19" s="25"/>
      <c r="H19" s="25"/>
    </row>
    <row r="20" spans="1:8" ht="15" customHeight="1">
      <c r="A20" s="29" t="s">
        <v>24</v>
      </c>
      <c r="B20" s="21">
        <v>962</v>
      </c>
      <c r="C20" s="25">
        <v>46.833793</v>
      </c>
      <c r="D20" s="21">
        <v>41593</v>
      </c>
      <c r="E20" s="21">
        <v>15682.053332</v>
      </c>
      <c r="F20" s="21">
        <v>407</v>
      </c>
      <c r="G20" s="25">
        <v>62.39308</v>
      </c>
      <c r="H20" s="25">
        <v>17534.465093</v>
      </c>
    </row>
    <row r="21" spans="1:8" ht="13.5">
      <c r="A21" s="30"/>
      <c r="B21" s="21"/>
      <c r="C21" s="25"/>
      <c r="D21" s="21"/>
      <c r="E21" s="21"/>
      <c r="F21" s="21"/>
      <c r="G21" s="25"/>
      <c r="H21" s="25"/>
    </row>
    <row r="22" spans="1:8" ht="15" customHeight="1">
      <c r="A22" s="31" t="s">
        <v>25</v>
      </c>
      <c r="B22" s="21">
        <v>1087</v>
      </c>
      <c r="C22" s="25">
        <v>50.790372</v>
      </c>
      <c r="D22" s="21">
        <v>40618</v>
      </c>
      <c r="E22" s="21">
        <v>15521.7363</v>
      </c>
      <c r="F22" s="21">
        <v>278</v>
      </c>
      <c r="G22" s="25">
        <v>41.80108</v>
      </c>
      <c r="H22" s="25">
        <v>17183.25009</v>
      </c>
    </row>
    <row r="23" spans="1:8" ht="15" customHeight="1">
      <c r="A23" s="31" t="s">
        <v>26</v>
      </c>
      <c r="B23" s="21">
        <v>1211</v>
      </c>
      <c r="C23" s="25">
        <v>54.367802</v>
      </c>
      <c r="D23" s="21">
        <v>39604</v>
      </c>
      <c r="E23" s="21">
        <v>14881.993366</v>
      </c>
      <c r="F23" s="21">
        <v>236</v>
      </c>
      <c r="G23" s="25">
        <v>34.060742</v>
      </c>
      <c r="H23" s="25">
        <v>16293.559922</v>
      </c>
    </row>
    <row r="24" spans="1:8" ht="15" customHeight="1">
      <c r="A24" s="31" t="s">
        <v>27</v>
      </c>
      <c r="B24" s="21">
        <v>1175</v>
      </c>
      <c r="C24" s="25">
        <v>55.529705</v>
      </c>
      <c r="D24" s="21">
        <v>38933</v>
      </c>
      <c r="E24" s="21">
        <v>14731.924952</v>
      </c>
      <c r="F24" s="21">
        <v>225</v>
      </c>
      <c r="G24" s="25">
        <v>34.816615</v>
      </c>
      <c r="H24" s="25">
        <v>16078.587029</v>
      </c>
    </row>
    <row r="25" spans="1:8" ht="15" customHeight="1">
      <c r="A25" s="31" t="s">
        <v>28</v>
      </c>
      <c r="B25" s="21">
        <v>1001</v>
      </c>
      <c r="C25" s="25">
        <v>46.307583</v>
      </c>
      <c r="D25" s="21">
        <v>28188</v>
      </c>
      <c r="E25" s="21">
        <v>10757.189551</v>
      </c>
      <c r="F25" s="21">
        <v>159</v>
      </c>
      <c r="G25" s="25">
        <v>23.933191</v>
      </c>
      <c r="H25" s="25">
        <v>11897.035817</v>
      </c>
    </row>
    <row r="26" spans="1:8" ht="15" customHeight="1">
      <c r="A26" s="31" t="s">
        <v>29</v>
      </c>
      <c r="B26" s="21">
        <v>1066</v>
      </c>
      <c r="C26" s="25">
        <v>50.445862</v>
      </c>
      <c r="D26" s="21">
        <v>40327</v>
      </c>
      <c r="E26" s="21">
        <v>15270.829407</v>
      </c>
      <c r="F26" s="21">
        <v>215</v>
      </c>
      <c r="G26" s="25">
        <v>31.646574</v>
      </c>
      <c r="H26" s="25">
        <v>17013.915859</v>
      </c>
    </row>
    <row r="27" spans="1:8" ht="15" customHeight="1">
      <c r="A27" s="31" t="s">
        <v>30</v>
      </c>
      <c r="B27" s="21">
        <v>965</v>
      </c>
      <c r="C27" s="25">
        <v>46.06716</v>
      </c>
      <c r="D27" s="21">
        <v>38342</v>
      </c>
      <c r="E27" s="21">
        <v>14580.038434</v>
      </c>
      <c r="F27" s="21">
        <v>223</v>
      </c>
      <c r="G27" s="25">
        <v>32.252989</v>
      </c>
      <c r="H27" s="25">
        <v>16457.356891</v>
      </c>
    </row>
    <row r="28" spans="1:8" ht="14.25" customHeight="1">
      <c r="A28" s="30"/>
      <c r="B28" s="21"/>
      <c r="C28" s="25"/>
      <c r="D28" s="21"/>
      <c r="E28" s="21"/>
      <c r="F28" s="21"/>
      <c r="G28" s="25"/>
      <c r="H28" s="25"/>
    </row>
    <row r="29" spans="1:8" ht="15" customHeight="1">
      <c r="A29" s="31" t="s">
        <v>31</v>
      </c>
      <c r="B29" s="21">
        <v>921</v>
      </c>
      <c r="C29" s="25">
        <v>44.712273</v>
      </c>
      <c r="D29" s="21">
        <v>34242</v>
      </c>
      <c r="E29" s="21">
        <v>13152.180416</v>
      </c>
      <c r="F29" s="21">
        <v>248</v>
      </c>
      <c r="G29" s="25">
        <v>37.665046</v>
      </c>
      <c r="H29" s="25">
        <v>14908.891116</v>
      </c>
    </row>
    <row r="30" spans="1:8" ht="15" customHeight="1">
      <c r="A30" s="31" t="s">
        <v>32</v>
      </c>
      <c r="B30" s="21">
        <v>895</v>
      </c>
      <c r="C30" s="25">
        <v>42.861234</v>
      </c>
      <c r="D30" s="21">
        <v>27983</v>
      </c>
      <c r="E30" s="21">
        <v>10737.466849</v>
      </c>
      <c r="F30" s="21">
        <v>271</v>
      </c>
      <c r="G30" s="25">
        <v>42.072513</v>
      </c>
      <c r="H30" s="25">
        <v>12456.925398</v>
      </c>
    </row>
    <row r="31" spans="1:8" ht="15" customHeight="1">
      <c r="A31" s="31" t="s">
        <v>33</v>
      </c>
      <c r="B31" s="21">
        <v>772</v>
      </c>
      <c r="C31" s="25">
        <v>35.208436</v>
      </c>
      <c r="D31" s="21">
        <v>28127</v>
      </c>
      <c r="E31" s="21">
        <v>10950.150924</v>
      </c>
      <c r="F31" s="21">
        <v>259</v>
      </c>
      <c r="G31" s="25">
        <v>39.383514</v>
      </c>
      <c r="H31" s="25">
        <v>12673.370903</v>
      </c>
    </row>
    <row r="32" spans="1:8" ht="15" customHeight="1">
      <c r="A32" s="31" t="s">
        <v>34</v>
      </c>
      <c r="B32" s="21">
        <v>733</v>
      </c>
      <c r="C32" s="25">
        <v>37.33154</v>
      </c>
      <c r="D32" s="21">
        <v>30203</v>
      </c>
      <c r="E32" s="21">
        <v>11823.098616</v>
      </c>
      <c r="F32" s="21">
        <v>283</v>
      </c>
      <c r="G32" s="25">
        <v>42.596112</v>
      </c>
      <c r="H32" s="25">
        <v>13452.86526</v>
      </c>
    </row>
    <row r="33" spans="1:10" ht="15" customHeight="1">
      <c r="A33" s="31" t="s">
        <v>35</v>
      </c>
      <c r="B33" s="21">
        <v>728</v>
      </c>
      <c r="C33" s="25">
        <v>34.748549</v>
      </c>
      <c r="D33" s="21">
        <v>30262</v>
      </c>
      <c r="E33" s="21">
        <v>11871.777607</v>
      </c>
      <c r="F33" s="21">
        <v>270</v>
      </c>
      <c r="G33" s="25">
        <v>41.483881</v>
      </c>
      <c r="H33" s="25">
        <v>13335.10068</v>
      </c>
      <c r="J33" s="32"/>
    </row>
    <row r="34" spans="1:8" ht="15" customHeight="1">
      <c r="A34" s="30"/>
      <c r="B34" s="21"/>
      <c r="C34" s="25"/>
      <c r="D34" s="21"/>
      <c r="E34" s="21"/>
      <c r="F34" s="21"/>
      <c r="G34" s="25"/>
      <c r="H34" s="25"/>
    </row>
    <row r="35" spans="1:8" ht="15" customHeight="1">
      <c r="A35" s="31" t="s">
        <v>36</v>
      </c>
      <c r="B35" s="21">
        <v>845</v>
      </c>
      <c r="C35" s="25">
        <v>37.727477</v>
      </c>
      <c r="D35" s="21">
        <v>39338</v>
      </c>
      <c r="E35" s="21">
        <v>15308.770588</v>
      </c>
      <c r="F35" s="21">
        <v>439</v>
      </c>
      <c r="G35" s="25">
        <v>70.118004</v>
      </c>
      <c r="H35" s="25">
        <v>17190.155762</v>
      </c>
    </row>
    <row r="36" spans="1:8" ht="13.5">
      <c r="A36" s="19"/>
      <c r="B36" s="21"/>
      <c r="C36" s="25"/>
      <c r="D36" s="21"/>
      <c r="E36" s="21"/>
      <c r="F36" s="21"/>
      <c r="G36" s="25"/>
      <c r="H36" s="25"/>
    </row>
    <row r="37" spans="1:8" ht="13.5">
      <c r="A37" s="23" t="s">
        <v>37</v>
      </c>
      <c r="B37" s="33">
        <f>ROUND((B35/B20*100)-100,1)</f>
        <v>-12.2</v>
      </c>
      <c r="C37" s="34">
        <f aca="true" t="shared" si="1" ref="C37:H37">ROUND((C35/C20*100)-100,1)</f>
        <v>-19.4</v>
      </c>
      <c r="D37" s="34">
        <f t="shared" si="1"/>
        <v>-5.4</v>
      </c>
      <c r="E37" s="33">
        <f t="shared" si="1"/>
        <v>-2.4</v>
      </c>
      <c r="F37" s="33">
        <f t="shared" si="1"/>
        <v>7.9</v>
      </c>
      <c r="G37" s="34">
        <f t="shared" si="1"/>
        <v>12.4</v>
      </c>
      <c r="H37" s="34">
        <f t="shared" si="1"/>
        <v>-2</v>
      </c>
    </row>
    <row r="38" spans="1:8" ht="8.25" customHeight="1">
      <c r="A38" s="13"/>
      <c r="B38" s="35"/>
      <c r="C38" s="36"/>
      <c r="D38" s="35"/>
      <c r="E38" s="35"/>
      <c r="F38" s="35"/>
      <c r="G38" s="36"/>
      <c r="H38" s="36"/>
    </row>
    <row r="39" spans="1:8" ht="7.5" customHeight="1">
      <c r="A39" s="37"/>
      <c r="B39" s="37"/>
      <c r="C39" s="37"/>
      <c r="D39" s="38"/>
      <c r="E39" s="38"/>
      <c r="F39" s="38"/>
      <c r="G39" s="38"/>
      <c r="H39" s="38"/>
    </row>
    <row r="40" spans="1:3" ht="13.5">
      <c r="A40" s="39" t="s">
        <v>38</v>
      </c>
      <c r="B40" s="40"/>
      <c r="C40" s="40"/>
    </row>
    <row r="41" spans="1:3" ht="13.5">
      <c r="A41" s="41"/>
      <c r="B41" s="40"/>
      <c r="C41" s="40"/>
    </row>
  </sheetData>
  <sheetProtection/>
  <mergeCells count="5">
    <mergeCell ref="A1:H1"/>
    <mergeCell ref="A2:H2"/>
    <mergeCell ref="B4:C4"/>
    <mergeCell ref="D4:E4"/>
    <mergeCell ref="F4:G4"/>
  </mergeCells>
  <printOptions horizontalCentered="1"/>
  <pageMargins left="0.7874015748031497" right="0.7874015748031497" top="0.7874015748031497" bottom="0.2755905511811024" header="0.5118110236220472" footer="0.2362204724409449"/>
  <pageSetup fitToHeight="0" fitToWidth="0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2019-06-17T03:40:07Z</dcterms:created>
  <dcterms:modified xsi:type="dcterms:W3CDTF">2019-06-17T05:10:37Z</dcterms:modified>
  <cp:category/>
  <cp:version/>
  <cp:contentType/>
  <cp:contentStatus/>
</cp:coreProperties>
</file>