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8205A4E-BF08-4E60-8E84-53A43C7B66E3}" xr6:coauthVersionLast="47" xr6:coauthVersionMax="47" xr10:uidLastSave="{00000000-0000-0000-0000-000000000000}"/>
  <bookViews>
    <workbookView xWindow="31920" yWindow="3120" windowWidth="21600" windowHeight="11385" xr2:uid="{00000000-000D-0000-FFFF-FFFF00000000}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26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E36" i="3" s="1"/>
  <c r="H22" i="3"/>
  <c r="H36" i="3" s="1"/>
  <c r="K22" i="3"/>
  <c r="K36" i="3" s="1"/>
  <c r="E22" i="2"/>
  <c r="E36" i="2" s="1"/>
  <c r="H22" i="2"/>
  <c r="H36" i="2" s="1"/>
  <c r="K22" i="2"/>
  <c r="K36" i="2" s="1"/>
</calcChain>
</file>

<file path=xl/sharedStrings.xml><?xml version="1.0" encoding="utf-8"?>
<sst xmlns="http://schemas.openxmlformats.org/spreadsheetml/2006/main" count="177" uniqueCount="41">
  <si>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</si>
  <si>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</si>
  <si>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</si>
  <si>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</si>
  <si>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</si>
  <si>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</si>
  <si>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</si>
  <si>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</si>
  <si>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</si>
  <si>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</si>
  <si>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</si>
  <si>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</si>
  <si>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</si>
  <si>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</si>
  <si>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</si>
  <si>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</si>
  <si>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</si>
  <si>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</si>
  <si>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</si>
  <si>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</si>
  <si>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</si>
  <si>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</si>
  <si>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</si>
  <si>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</si>
  <si>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</si>
  <si>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</si>
  <si>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</si>
  <si>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</si>
  <si>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</si>
  <si>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</si>
  <si>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</si>
  <si>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</si>
  <si>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</si>
  <si>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</si>
  <si>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</si>
  <si>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</si>
  <si>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</si>
  <si>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</si>
  <si>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phoneticPr fontId="4"/>
  </si>
  <si>
    <t>３</t>
    <phoneticPr fontId="4"/>
  </si>
  <si>
    <t>４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</si>
</sst>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  <xf numFmtId="0" fontId="9" fillId="0" borderId="0" xfId="1" quotePrefix="1" applyNumberFormat="1" applyFont="1" applyFill="1" applyBorder="1" applyAlignment="1" applyProtection="1">
      <alignment horizontal="distributed"/>
      <protection locked="0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9"/>
  <sheetViews>
    <sheetView tabSelected="1" view="pageBreakPreview" zoomScale="78" zoomScaleNormal="80" zoomScaleSheetLayoutView="78" workbookViewId="0">
      <selection activeCell="B1" sqref="B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38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5" t="s">
        <v>20</v>
      </c>
      <c r="E6" s="96"/>
      <c r="F6" s="96"/>
      <c r="G6" s="96"/>
      <c r="H6" s="96"/>
      <c r="I6" s="96"/>
      <c r="J6" s="96"/>
      <c r="K6" s="96"/>
      <c r="L6" s="97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8"/>
      <c r="E7" s="99"/>
      <c r="F7" s="99"/>
      <c r="G7" s="99"/>
      <c r="H7" s="99"/>
      <c r="I7" s="99"/>
      <c r="J7" s="99"/>
      <c r="K7" s="99"/>
      <c r="L7" s="100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92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93" t="s">
        <v>6</v>
      </c>
      <c r="F9" s="84"/>
      <c r="G9" s="85"/>
      <c r="H9" s="93" t="s">
        <v>7</v>
      </c>
      <c r="I9" s="82"/>
      <c r="J9" s="84"/>
      <c r="K9" s="9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25</v>
      </c>
      <c r="C13" s="40"/>
      <c r="D13" s="41"/>
      <c r="E13" s="75">
        <v>199430</v>
      </c>
      <c r="F13" s="40"/>
      <c r="G13" s="40"/>
      <c r="H13" s="75">
        <v>129658</v>
      </c>
      <c r="I13" s="40"/>
      <c r="J13" s="40"/>
      <c r="K13" s="75">
        <v>69772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26</v>
      </c>
      <c r="C14" s="40"/>
      <c r="D14" s="41"/>
      <c r="E14" s="75">
        <v>222823</v>
      </c>
      <c r="F14" s="40"/>
      <c r="G14" s="40"/>
      <c r="H14" s="75">
        <v>148729</v>
      </c>
      <c r="I14" s="40"/>
      <c r="J14" s="40"/>
      <c r="K14" s="75">
        <v>74094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27</v>
      </c>
      <c r="C15" s="40"/>
      <c r="D15" s="41"/>
      <c r="E15" s="75">
        <v>231875</v>
      </c>
      <c r="F15" s="40"/>
      <c r="G15" s="40"/>
      <c r="H15" s="75">
        <v>157255</v>
      </c>
      <c r="I15" s="40"/>
      <c r="J15" s="40"/>
      <c r="K15" s="75">
        <v>74620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28</v>
      </c>
      <c r="C16" s="40"/>
      <c r="D16" s="41"/>
      <c r="E16" s="75">
        <v>232440</v>
      </c>
      <c r="F16" s="40"/>
      <c r="G16" s="40"/>
      <c r="H16" s="75">
        <v>156956</v>
      </c>
      <c r="I16" s="40"/>
      <c r="J16" s="40"/>
      <c r="K16" s="75">
        <v>75484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29</v>
      </c>
      <c r="C17" s="40"/>
      <c r="D17" s="41"/>
      <c r="E17" s="75">
        <v>251615</v>
      </c>
      <c r="F17" s="40"/>
      <c r="G17" s="40"/>
      <c r="H17" s="75">
        <v>169421</v>
      </c>
      <c r="I17" s="40"/>
      <c r="J17" s="40"/>
      <c r="K17" s="75">
        <v>82194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30</v>
      </c>
      <c r="C18" s="40"/>
      <c r="D18" s="41"/>
      <c r="E18" s="75">
        <v>289026</v>
      </c>
      <c r="F18" s="40"/>
      <c r="G18" s="40"/>
      <c r="H18" s="75">
        <v>192746</v>
      </c>
      <c r="I18" s="40"/>
      <c r="J18" s="40"/>
      <c r="K18" s="75">
        <v>96280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34</v>
      </c>
      <c r="C19" s="40"/>
      <c r="D19" s="41"/>
      <c r="E19" s="75">
        <v>308595</v>
      </c>
      <c r="F19" s="40"/>
      <c r="G19" s="40"/>
      <c r="H19" s="75">
        <v>203862</v>
      </c>
      <c r="I19" s="40"/>
      <c r="J19" s="40"/>
      <c r="K19" s="75">
        <v>104733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91" t="s">
        <v>35</v>
      </c>
      <c r="C20" s="40"/>
      <c r="D20" s="41"/>
      <c r="E20" s="75">
        <v>383443</v>
      </c>
      <c r="F20" s="40"/>
      <c r="G20" s="40"/>
      <c r="H20" s="75">
        <v>251554</v>
      </c>
      <c r="I20" s="40"/>
      <c r="J20" s="40"/>
      <c r="K20" s="75">
        <v>131889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112" t="s">
        <v>39</v>
      </c>
      <c r="C21" s="40"/>
      <c r="D21" s="41"/>
      <c r="E21" s="75">
        <v>383932</v>
      </c>
      <c r="F21" s="40"/>
      <c r="G21" s="40"/>
      <c r="H21" s="75">
        <v>252873</v>
      </c>
      <c r="I21" s="40"/>
      <c r="J21" s="40"/>
      <c r="K21" s="75">
        <v>131059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112" t="s">
        <v>40</v>
      </c>
      <c r="C22" s="40"/>
      <c r="D22" s="41"/>
      <c r="E22" s="75">
        <f>SUM(E57:E68)</f>
        <v>388671</v>
      </c>
      <c r="F22" s="40"/>
      <c r="G22" s="40"/>
      <c r="H22" s="75">
        <f>SUM(H57:H68)</f>
        <v>251071</v>
      </c>
      <c r="I22" s="40"/>
      <c r="J22" s="40"/>
      <c r="K22" s="75">
        <f>SUM(K57:K68)</f>
        <v>137600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25</v>
      </c>
      <c r="C27" s="40"/>
      <c r="D27" s="41"/>
      <c r="E27" s="75">
        <f>E13/12</f>
        <v>16619.166666666668</v>
      </c>
      <c r="F27" s="75"/>
      <c r="G27" s="75"/>
      <c r="H27" s="75">
        <f>H13/12</f>
        <v>10804.833333333334</v>
      </c>
      <c r="I27" s="75"/>
      <c r="J27" s="75"/>
      <c r="K27" s="75">
        <f>K13/12</f>
        <v>5814.333333333333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26</v>
      </c>
      <c r="C28" s="40"/>
      <c r="D28" s="41"/>
      <c r="E28" s="75">
        <f t="shared" ref="E28:E36" si="1">E14/12</f>
        <v>18568.583333333332</v>
      </c>
      <c r="F28" s="75"/>
      <c r="G28" s="75"/>
      <c r="H28" s="75">
        <f t="shared" ref="H28:H36" si="2">H14/12</f>
        <v>12394.083333333334</v>
      </c>
      <c r="I28" s="75"/>
      <c r="J28" s="75"/>
      <c r="K28" s="75">
        <f t="shared" ref="K28:K36" si="3">K14/12</f>
        <v>6174.5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27</v>
      </c>
      <c r="C29" s="40"/>
      <c r="D29" s="41"/>
      <c r="E29" s="75">
        <f t="shared" si="1"/>
        <v>19322.916666666668</v>
      </c>
      <c r="F29" s="40"/>
      <c r="G29" s="40"/>
      <c r="H29" s="75">
        <f t="shared" si="2"/>
        <v>13104.583333333334</v>
      </c>
      <c r="I29" s="40"/>
      <c r="J29" s="40"/>
      <c r="K29" s="75">
        <f t="shared" si="3"/>
        <v>6218.333333333333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28</v>
      </c>
      <c r="C30" s="40"/>
      <c r="D30" s="41"/>
      <c r="E30" s="75">
        <f t="shared" si="1"/>
        <v>19370</v>
      </c>
      <c r="F30" s="40"/>
      <c r="G30" s="40"/>
      <c r="H30" s="75">
        <f t="shared" si="2"/>
        <v>13079.666666666666</v>
      </c>
      <c r="I30" s="40"/>
      <c r="J30" s="40"/>
      <c r="K30" s="75">
        <f t="shared" si="3"/>
        <v>6290.333333333333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29</v>
      </c>
      <c r="C31" s="40"/>
      <c r="D31" s="41"/>
      <c r="E31" s="75">
        <f t="shared" si="1"/>
        <v>20967.916666666668</v>
      </c>
      <c r="F31" s="40"/>
      <c r="G31" s="40"/>
      <c r="H31" s="75">
        <f t="shared" si="2"/>
        <v>14118.416666666666</v>
      </c>
      <c r="I31" s="40"/>
      <c r="J31" s="40"/>
      <c r="K31" s="75">
        <f t="shared" si="3"/>
        <v>6849.5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>
        <f t="shared" si="0"/>
        <v>30</v>
      </c>
      <c r="C32" s="40"/>
      <c r="D32" s="41"/>
      <c r="E32" s="75">
        <f t="shared" si="1"/>
        <v>24085.5</v>
      </c>
      <c r="F32" s="40"/>
      <c r="G32" s="40"/>
      <c r="H32" s="75">
        <f t="shared" si="2"/>
        <v>16062.166666666666</v>
      </c>
      <c r="I32" s="40"/>
      <c r="J32" s="40"/>
      <c r="K32" s="75">
        <f t="shared" si="3"/>
        <v>8023.333333333333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 t="str">
        <f t="shared" si="0"/>
        <v>令和元年度</v>
      </c>
      <c r="C33" s="40"/>
      <c r="D33" s="41"/>
      <c r="E33" s="75">
        <f t="shared" si="1"/>
        <v>25716.25</v>
      </c>
      <c r="F33" s="40"/>
      <c r="G33" s="40"/>
      <c r="H33" s="75">
        <f t="shared" si="2"/>
        <v>16988.5</v>
      </c>
      <c r="I33" s="40"/>
      <c r="J33" s="40"/>
      <c r="K33" s="75">
        <f t="shared" si="3"/>
        <v>8727.75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 t="str">
        <f t="shared" si="0"/>
        <v>２</v>
      </c>
      <c r="C34" s="40"/>
      <c r="D34" s="41"/>
      <c r="E34" s="75">
        <f t="shared" si="1"/>
        <v>31953.583333333332</v>
      </c>
      <c r="F34" s="40"/>
      <c r="G34" s="40"/>
      <c r="H34" s="75">
        <f t="shared" si="2"/>
        <v>20962.833333333332</v>
      </c>
      <c r="I34" s="40"/>
      <c r="J34" s="40"/>
      <c r="K34" s="75">
        <f t="shared" si="3"/>
        <v>10990.75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 t="str">
        <f t="shared" si="0"/>
        <v>３</v>
      </c>
      <c r="C35" s="40"/>
      <c r="D35" s="41"/>
      <c r="E35" s="75">
        <f t="shared" si="1"/>
        <v>31994.333333333332</v>
      </c>
      <c r="F35" s="40"/>
      <c r="G35" s="40"/>
      <c r="H35" s="75">
        <f t="shared" si="2"/>
        <v>21072.75</v>
      </c>
      <c r="I35" s="40"/>
      <c r="J35" s="40"/>
      <c r="K35" s="75">
        <f t="shared" si="3"/>
        <v>10921.583333333334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４</v>
      </c>
      <c r="C36" s="40"/>
      <c r="D36" s="41"/>
      <c r="E36" s="75">
        <f t="shared" si="1"/>
        <v>32389.25</v>
      </c>
      <c r="F36" s="40"/>
      <c r="G36" s="40"/>
      <c r="H36" s="75">
        <f t="shared" si="2"/>
        <v>20922.583333333332</v>
      </c>
      <c r="I36" s="40"/>
      <c r="J36" s="40"/>
      <c r="K36" s="75">
        <f t="shared" si="3"/>
        <v>11466.666666666666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36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40">
        <v>76168</v>
      </c>
      <c r="F41" s="40"/>
      <c r="G41" s="40"/>
      <c r="H41" s="40">
        <v>53369</v>
      </c>
      <c r="I41" s="40"/>
      <c r="J41" s="40"/>
      <c r="K41" s="40">
        <v>22799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40">
        <v>45932</v>
      </c>
      <c r="F42" s="40"/>
      <c r="G42" s="40"/>
      <c r="H42" s="40">
        <v>30343</v>
      </c>
      <c r="I42" s="40"/>
      <c r="J42" s="40"/>
      <c r="K42" s="40">
        <v>15589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40">
        <v>30765</v>
      </c>
      <c r="F43" s="40"/>
      <c r="G43" s="40"/>
      <c r="H43" s="40">
        <v>19718</v>
      </c>
      <c r="I43" s="40"/>
      <c r="J43" s="40"/>
      <c r="K43" s="40">
        <v>11047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40">
        <v>26889</v>
      </c>
      <c r="F44" s="40"/>
      <c r="G44" s="40"/>
      <c r="H44" s="40">
        <v>18052</v>
      </c>
      <c r="I44" s="40"/>
      <c r="J44" s="40"/>
      <c r="K44" s="40">
        <v>8837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40">
        <v>23897</v>
      </c>
      <c r="F45" s="40"/>
      <c r="G45" s="40"/>
      <c r="H45" s="40">
        <v>15474</v>
      </c>
      <c r="I45" s="40"/>
      <c r="J45" s="40"/>
      <c r="K45" s="40">
        <v>8423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40">
        <v>24667</v>
      </c>
      <c r="F46" s="40"/>
      <c r="G46" s="40"/>
      <c r="H46" s="40">
        <v>15377</v>
      </c>
      <c r="I46" s="40"/>
      <c r="J46" s="40"/>
      <c r="K46" s="40">
        <v>9290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40">
        <v>31068</v>
      </c>
      <c r="F47" s="40"/>
      <c r="G47" s="40"/>
      <c r="H47" s="40">
        <v>20559</v>
      </c>
      <c r="I47" s="40"/>
      <c r="J47" s="40"/>
      <c r="K47" s="40">
        <v>10509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40">
        <v>25272</v>
      </c>
      <c r="F48" s="40"/>
      <c r="G48" s="40"/>
      <c r="H48" s="40">
        <v>16258</v>
      </c>
      <c r="I48" s="40"/>
      <c r="J48" s="40"/>
      <c r="K48" s="40">
        <v>9014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40">
        <v>20812</v>
      </c>
      <c r="F49" s="40"/>
      <c r="G49" s="40"/>
      <c r="H49" s="40">
        <v>13491</v>
      </c>
      <c r="I49" s="40"/>
      <c r="J49" s="40"/>
      <c r="K49" s="40">
        <v>7321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40">
        <v>28454</v>
      </c>
      <c r="F50" s="40"/>
      <c r="G50" s="40"/>
      <c r="H50" s="40">
        <v>18862</v>
      </c>
      <c r="I50" s="40"/>
      <c r="J50" s="40"/>
      <c r="K50" s="40">
        <v>9592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40">
        <v>22463</v>
      </c>
      <c r="F51" s="40"/>
      <c r="G51" s="40"/>
      <c r="H51" s="40">
        <v>14400</v>
      </c>
      <c r="I51" s="40"/>
      <c r="J51" s="40"/>
      <c r="K51" s="40">
        <v>8063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40">
        <v>27545</v>
      </c>
      <c r="F52" s="40"/>
      <c r="G52" s="40"/>
      <c r="H52" s="40">
        <v>16970</v>
      </c>
      <c r="I52" s="40"/>
      <c r="J52" s="40"/>
      <c r="K52" s="40">
        <v>10575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37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67330</v>
      </c>
      <c r="F57" s="40"/>
      <c r="G57" s="40"/>
      <c r="H57" s="40">
        <v>46508</v>
      </c>
      <c r="I57" s="40"/>
      <c r="J57" s="40"/>
      <c r="K57" s="40">
        <v>20822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53231</v>
      </c>
      <c r="F58" s="40"/>
      <c r="G58" s="40"/>
      <c r="H58" s="40">
        <v>34599</v>
      </c>
      <c r="I58" s="40"/>
      <c r="J58" s="40"/>
      <c r="K58" s="40">
        <v>18632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31441</v>
      </c>
      <c r="F59" s="40"/>
      <c r="G59" s="40"/>
      <c r="H59" s="40">
        <v>19899</v>
      </c>
      <c r="I59" s="40"/>
      <c r="J59" s="40"/>
      <c r="K59" s="40">
        <v>11542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26584</v>
      </c>
      <c r="F60" s="40"/>
      <c r="G60" s="40"/>
      <c r="H60" s="40">
        <v>17559</v>
      </c>
      <c r="I60" s="40"/>
      <c r="J60" s="40"/>
      <c r="K60" s="40">
        <v>9025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25108</v>
      </c>
      <c r="F61" s="40"/>
      <c r="G61" s="40"/>
      <c r="H61" s="40">
        <v>16288</v>
      </c>
      <c r="I61" s="40"/>
      <c r="J61" s="40"/>
      <c r="K61" s="40">
        <v>8820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23982</v>
      </c>
      <c r="F62" s="40"/>
      <c r="G62" s="40"/>
      <c r="H62" s="40">
        <v>14850</v>
      </c>
      <c r="I62" s="40"/>
      <c r="J62" s="40"/>
      <c r="K62" s="40">
        <v>9132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30390</v>
      </c>
      <c r="F63" s="40"/>
      <c r="G63" s="40"/>
      <c r="H63" s="40">
        <v>19646</v>
      </c>
      <c r="I63" s="40"/>
      <c r="J63" s="40"/>
      <c r="K63" s="40">
        <v>10744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26912</v>
      </c>
      <c r="F64" s="40"/>
      <c r="G64" s="40"/>
      <c r="H64" s="40">
        <v>16512</v>
      </c>
      <c r="I64" s="40"/>
      <c r="J64" s="40"/>
      <c r="K64" s="40">
        <v>10400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21547</v>
      </c>
      <c r="F65" s="40"/>
      <c r="G65" s="40"/>
      <c r="H65" s="40">
        <v>13587</v>
      </c>
      <c r="I65" s="40"/>
      <c r="J65" s="40"/>
      <c r="K65" s="40">
        <v>7960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28255</v>
      </c>
      <c r="F66" s="40"/>
      <c r="G66" s="40"/>
      <c r="H66" s="40">
        <v>18423</v>
      </c>
      <c r="I66" s="40"/>
      <c r="J66" s="40"/>
      <c r="K66" s="40">
        <v>9832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25722</v>
      </c>
      <c r="F67" s="40"/>
      <c r="G67" s="40"/>
      <c r="H67" s="40">
        <v>15948</v>
      </c>
      <c r="I67" s="40"/>
      <c r="J67" s="40"/>
      <c r="K67" s="40">
        <v>9774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28169</v>
      </c>
      <c r="F68" s="40"/>
      <c r="G68" s="40"/>
      <c r="H68" s="40">
        <v>17252</v>
      </c>
      <c r="I68" s="40"/>
      <c r="J68" s="40"/>
      <c r="K68" s="40">
        <v>10917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" unlockedFormula="1"/>
    <ignoredError sqref="B20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D80"/>
  <sheetViews>
    <sheetView view="pageBreakPreview" zoomScale="78" zoomScaleNormal="80" zoomScaleSheetLayoutView="78" workbookViewId="0">
      <selection activeCell="B1" sqref="B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38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101" t="s">
        <v>16</v>
      </c>
      <c r="E6" s="102"/>
      <c r="F6" s="102"/>
      <c r="G6" s="102"/>
      <c r="H6" s="102"/>
      <c r="I6" s="102"/>
      <c r="J6" s="102"/>
      <c r="K6" s="102"/>
      <c r="L6" s="103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4"/>
      <c r="E7" s="105"/>
      <c r="F7" s="105"/>
      <c r="G7" s="105"/>
      <c r="H7" s="105"/>
      <c r="I7" s="105"/>
      <c r="J7" s="105"/>
      <c r="K7" s="105"/>
      <c r="L7" s="106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25</v>
      </c>
      <c r="C13" s="40"/>
      <c r="D13" s="41"/>
      <c r="E13" s="75">
        <v>198709</v>
      </c>
      <c r="F13" s="40"/>
      <c r="G13" s="40"/>
      <c r="H13" s="75">
        <v>129309</v>
      </c>
      <c r="I13" s="40"/>
      <c r="J13" s="40"/>
      <c r="K13" s="75">
        <v>69400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26</v>
      </c>
      <c r="C14" s="40"/>
      <c r="D14" s="41"/>
      <c r="E14" s="75">
        <v>220869</v>
      </c>
      <c r="F14" s="40"/>
      <c r="G14" s="40"/>
      <c r="H14" s="75">
        <v>147319</v>
      </c>
      <c r="I14" s="40"/>
      <c r="J14" s="40"/>
      <c r="K14" s="75">
        <v>73550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27</v>
      </c>
      <c r="C15" s="40"/>
      <c r="D15" s="41"/>
      <c r="E15" s="75">
        <v>230802</v>
      </c>
      <c r="F15" s="40"/>
      <c r="G15" s="40"/>
      <c r="H15" s="75">
        <v>156513</v>
      </c>
      <c r="I15" s="40"/>
      <c r="J15" s="40"/>
      <c r="K15" s="75">
        <v>74289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28</v>
      </c>
      <c r="C16" s="40"/>
      <c r="D16" s="41"/>
      <c r="E16" s="75">
        <v>230756</v>
      </c>
      <c r="F16" s="40"/>
      <c r="G16" s="40"/>
      <c r="H16" s="75">
        <v>155892</v>
      </c>
      <c r="I16" s="40"/>
      <c r="J16" s="40"/>
      <c r="K16" s="75">
        <v>74864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29</v>
      </c>
      <c r="C17" s="40"/>
      <c r="D17" s="41"/>
      <c r="E17" s="75">
        <v>247617</v>
      </c>
      <c r="F17" s="40"/>
      <c r="G17" s="40"/>
      <c r="H17" s="75">
        <v>166763</v>
      </c>
      <c r="I17" s="40"/>
      <c r="J17" s="40"/>
      <c r="K17" s="75">
        <v>80854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30</v>
      </c>
      <c r="C18" s="40"/>
      <c r="D18" s="41"/>
      <c r="E18" s="75">
        <v>286316</v>
      </c>
      <c r="F18" s="40"/>
      <c r="G18" s="40"/>
      <c r="H18" s="75">
        <v>191027</v>
      </c>
      <c r="I18" s="40"/>
      <c r="J18" s="40"/>
      <c r="K18" s="75">
        <v>95289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34</v>
      </c>
      <c r="C19" s="40"/>
      <c r="D19" s="41"/>
      <c r="E19" s="75">
        <v>303536</v>
      </c>
      <c r="F19" s="40"/>
      <c r="G19" s="40"/>
      <c r="H19" s="75">
        <v>200509</v>
      </c>
      <c r="I19" s="40"/>
      <c r="J19" s="40"/>
      <c r="K19" s="75">
        <v>103027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 t="s">
        <v>35</v>
      </c>
      <c r="C20" s="40"/>
      <c r="D20" s="41"/>
      <c r="E20" s="75">
        <v>379128</v>
      </c>
      <c r="F20" s="40"/>
      <c r="G20" s="40"/>
      <c r="H20" s="75">
        <v>248846</v>
      </c>
      <c r="I20" s="40"/>
      <c r="J20" s="40"/>
      <c r="K20" s="75">
        <v>130282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112" t="s">
        <v>39</v>
      </c>
      <c r="C21" s="40"/>
      <c r="D21" s="41"/>
      <c r="E21" s="75">
        <v>382264</v>
      </c>
      <c r="F21" s="40"/>
      <c r="G21" s="40"/>
      <c r="H21" s="75">
        <v>251588</v>
      </c>
      <c r="I21" s="40"/>
      <c r="J21" s="40"/>
      <c r="K21" s="75">
        <v>130676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112" t="s">
        <v>40</v>
      </c>
      <c r="C22" s="40"/>
      <c r="D22" s="41"/>
      <c r="E22" s="75">
        <f>SUM(E57:E68)</f>
        <v>385712</v>
      </c>
      <c r="F22" s="40"/>
      <c r="G22" s="40"/>
      <c r="H22" s="75">
        <f>SUM(H57:H68)</f>
        <v>249291</v>
      </c>
      <c r="I22" s="40"/>
      <c r="J22" s="40"/>
      <c r="K22" s="75">
        <f>SUM(K57:K68)</f>
        <v>136421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25</v>
      </c>
      <c r="C27" s="40"/>
      <c r="D27" s="41"/>
      <c r="E27" s="75">
        <f>E13/12</f>
        <v>16559.083333333332</v>
      </c>
      <c r="F27" s="75"/>
      <c r="G27" s="75"/>
      <c r="H27" s="75">
        <f>H13/12</f>
        <v>10775.75</v>
      </c>
      <c r="I27" s="75"/>
      <c r="J27" s="75"/>
      <c r="K27" s="75">
        <f>K13/12</f>
        <v>5783.333333333333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26</v>
      </c>
      <c r="C28" s="40"/>
      <c r="D28" s="41"/>
      <c r="E28" s="75">
        <f t="shared" ref="E28:E36" si="1">E14/12</f>
        <v>18405.75</v>
      </c>
      <c r="F28" s="75"/>
      <c r="G28" s="75"/>
      <c r="H28" s="75">
        <f t="shared" ref="H28:H36" si="2">H14/12</f>
        <v>12276.583333333334</v>
      </c>
      <c r="I28" s="75"/>
      <c r="J28" s="75"/>
      <c r="K28" s="75">
        <f t="shared" ref="K28:K36" si="3">K14/12</f>
        <v>6129.166666666667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27</v>
      </c>
      <c r="C29" s="40"/>
      <c r="D29" s="41"/>
      <c r="E29" s="75">
        <f t="shared" si="1"/>
        <v>19233.5</v>
      </c>
      <c r="F29" s="40"/>
      <c r="G29" s="40"/>
      <c r="H29" s="75">
        <f t="shared" si="2"/>
        <v>13042.75</v>
      </c>
      <c r="I29" s="40"/>
      <c r="J29" s="40"/>
      <c r="K29" s="75">
        <f t="shared" si="3"/>
        <v>6190.75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28</v>
      </c>
      <c r="C30" s="40"/>
      <c r="D30" s="41"/>
      <c r="E30" s="75">
        <f t="shared" si="1"/>
        <v>19229.666666666668</v>
      </c>
      <c r="F30" s="40"/>
      <c r="G30" s="40"/>
      <c r="H30" s="75">
        <f t="shared" si="2"/>
        <v>12991</v>
      </c>
      <c r="I30" s="40"/>
      <c r="J30" s="40"/>
      <c r="K30" s="75">
        <f t="shared" si="3"/>
        <v>6238.666666666667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29</v>
      </c>
      <c r="C31" s="40"/>
      <c r="D31" s="41"/>
      <c r="E31" s="75">
        <f t="shared" si="1"/>
        <v>20634.75</v>
      </c>
      <c r="F31" s="40"/>
      <c r="G31" s="40"/>
      <c r="H31" s="75">
        <f t="shared" si="2"/>
        <v>13896.916666666666</v>
      </c>
      <c r="I31" s="40"/>
      <c r="J31" s="40"/>
      <c r="K31" s="75">
        <f t="shared" si="3"/>
        <v>6737.833333333333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>
        <f t="shared" si="0"/>
        <v>30</v>
      </c>
      <c r="C32" s="40"/>
      <c r="D32" s="41"/>
      <c r="E32" s="75">
        <f t="shared" si="1"/>
        <v>23859.666666666668</v>
      </c>
      <c r="F32" s="40"/>
      <c r="G32" s="40"/>
      <c r="H32" s="75">
        <f t="shared" si="2"/>
        <v>15918.916666666666</v>
      </c>
      <c r="I32" s="40"/>
      <c r="J32" s="40"/>
      <c r="K32" s="75">
        <f t="shared" si="3"/>
        <v>7940.75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 t="str">
        <f t="shared" si="0"/>
        <v>令和元年度</v>
      </c>
      <c r="C33" s="40"/>
      <c r="D33" s="41"/>
      <c r="E33" s="75">
        <f t="shared" si="1"/>
        <v>25294.666666666668</v>
      </c>
      <c r="F33" s="40"/>
      <c r="G33" s="40"/>
      <c r="H33" s="75">
        <f t="shared" si="2"/>
        <v>16709.083333333332</v>
      </c>
      <c r="I33" s="40"/>
      <c r="J33" s="40"/>
      <c r="K33" s="75">
        <f t="shared" si="3"/>
        <v>8585.5833333333339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 t="str">
        <f t="shared" si="0"/>
        <v>２</v>
      </c>
      <c r="C34" s="40"/>
      <c r="D34" s="41"/>
      <c r="E34" s="75">
        <f t="shared" si="1"/>
        <v>31594</v>
      </c>
      <c r="F34" s="40"/>
      <c r="G34" s="40"/>
      <c r="H34" s="75">
        <f t="shared" si="2"/>
        <v>20737.166666666668</v>
      </c>
      <c r="I34" s="40"/>
      <c r="J34" s="40"/>
      <c r="K34" s="75">
        <f t="shared" si="3"/>
        <v>10856.833333333334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 t="str">
        <f t="shared" si="0"/>
        <v>３</v>
      </c>
      <c r="C35" s="40"/>
      <c r="D35" s="41"/>
      <c r="E35" s="75">
        <f t="shared" si="1"/>
        <v>31855.333333333332</v>
      </c>
      <c r="F35" s="40"/>
      <c r="G35" s="40"/>
      <c r="H35" s="75">
        <f t="shared" si="2"/>
        <v>20965.666666666668</v>
      </c>
      <c r="I35" s="40"/>
      <c r="J35" s="40"/>
      <c r="K35" s="75">
        <f t="shared" si="3"/>
        <v>10889.666666666666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４</v>
      </c>
      <c r="C36" s="40"/>
      <c r="D36" s="41"/>
      <c r="E36" s="75">
        <f t="shared" si="1"/>
        <v>32142.666666666668</v>
      </c>
      <c r="F36" s="40"/>
      <c r="G36" s="40"/>
      <c r="H36" s="75">
        <f t="shared" si="2"/>
        <v>20774.25</v>
      </c>
      <c r="I36" s="40"/>
      <c r="J36" s="40"/>
      <c r="K36" s="75">
        <f t="shared" si="3"/>
        <v>11368.416666666666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36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54527</v>
      </c>
      <c r="F41" s="75"/>
      <c r="G41" s="75"/>
      <c r="H41" s="40">
        <v>37534</v>
      </c>
      <c r="I41" s="40"/>
      <c r="J41" s="40"/>
      <c r="K41" s="40">
        <v>16993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62168</v>
      </c>
      <c r="F42" s="75"/>
      <c r="G42" s="75"/>
      <c r="H42" s="40">
        <v>42361</v>
      </c>
      <c r="I42" s="40"/>
      <c r="J42" s="40"/>
      <c r="K42" s="40">
        <v>19807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34606</v>
      </c>
      <c r="F43" s="75"/>
      <c r="G43" s="75"/>
      <c r="H43" s="40">
        <v>22312</v>
      </c>
      <c r="I43" s="40"/>
      <c r="J43" s="40"/>
      <c r="K43" s="40">
        <v>12294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28646</v>
      </c>
      <c r="F44" s="75"/>
      <c r="G44" s="75"/>
      <c r="H44" s="40">
        <v>18656</v>
      </c>
      <c r="I44" s="40"/>
      <c r="J44" s="40"/>
      <c r="K44" s="40">
        <v>9990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24376</v>
      </c>
      <c r="F45" s="75"/>
      <c r="G45" s="75"/>
      <c r="H45" s="40">
        <v>16092</v>
      </c>
      <c r="I45" s="40"/>
      <c r="J45" s="40"/>
      <c r="K45" s="40">
        <v>8284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24530</v>
      </c>
      <c r="F46" s="75"/>
      <c r="G46" s="75"/>
      <c r="H46" s="40">
        <v>15546</v>
      </c>
      <c r="I46" s="40"/>
      <c r="J46" s="40"/>
      <c r="K46" s="40">
        <v>8984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27723</v>
      </c>
      <c r="F47" s="75"/>
      <c r="G47" s="75"/>
      <c r="H47" s="40">
        <v>17959</v>
      </c>
      <c r="I47" s="40"/>
      <c r="J47" s="40"/>
      <c r="K47" s="40">
        <v>9764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28708</v>
      </c>
      <c r="F48" s="75"/>
      <c r="G48" s="75"/>
      <c r="H48" s="40">
        <v>18741</v>
      </c>
      <c r="I48" s="40"/>
      <c r="J48" s="40"/>
      <c r="K48" s="40">
        <v>9967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21095</v>
      </c>
      <c r="F49" s="75"/>
      <c r="G49" s="75"/>
      <c r="H49" s="40">
        <v>13490</v>
      </c>
      <c r="I49" s="40"/>
      <c r="J49" s="40"/>
      <c r="K49" s="40">
        <v>7605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23437</v>
      </c>
      <c r="F50" s="75"/>
      <c r="G50" s="75"/>
      <c r="H50" s="40">
        <v>15499</v>
      </c>
      <c r="I50" s="40"/>
      <c r="J50" s="40"/>
      <c r="K50" s="40">
        <v>7938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26608</v>
      </c>
      <c r="F51" s="75"/>
      <c r="G51" s="75"/>
      <c r="H51" s="40">
        <v>17319</v>
      </c>
      <c r="I51" s="40"/>
      <c r="J51" s="40"/>
      <c r="K51" s="40">
        <v>9289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25840</v>
      </c>
      <c r="F52" s="75"/>
      <c r="G52" s="75"/>
      <c r="H52" s="40">
        <v>16079</v>
      </c>
      <c r="I52" s="40"/>
      <c r="J52" s="40"/>
      <c r="K52" s="40">
        <v>9761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37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41794</v>
      </c>
      <c r="F57" s="40"/>
      <c r="G57" s="40"/>
      <c r="H57" s="40">
        <v>28216</v>
      </c>
      <c r="I57" s="40"/>
      <c r="J57" s="40"/>
      <c r="K57" s="40">
        <v>13578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70109</v>
      </c>
      <c r="F58" s="40"/>
      <c r="G58" s="40"/>
      <c r="H58" s="40">
        <v>47317</v>
      </c>
      <c r="I58" s="40"/>
      <c r="J58" s="40"/>
      <c r="K58" s="40">
        <v>22792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35889</v>
      </c>
      <c r="F59" s="40"/>
      <c r="G59" s="40"/>
      <c r="H59" s="40">
        <v>22887</v>
      </c>
      <c r="I59" s="40"/>
      <c r="J59" s="40"/>
      <c r="K59" s="40">
        <v>13002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28467</v>
      </c>
      <c r="F60" s="40"/>
      <c r="G60" s="40"/>
      <c r="H60" s="40">
        <v>18133</v>
      </c>
      <c r="I60" s="40"/>
      <c r="J60" s="40"/>
      <c r="K60" s="40">
        <v>10334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26518</v>
      </c>
      <c r="F61" s="40"/>
      <c r="G61" s="40"/>
      <c r="H61" s="40">
        <v>17361</v>
      </c>
      <c r="I61" s="40"/>
      <c r="J61" s="40"/>
      <c r="K61" s="40">
        <v>9157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24735</v>
      </c>
      <c r="F62" s="40"/>
      <c r="G62" s="40"/>
      <c r="H62" s="40">
        <v>15642</v>
      </c>
      <c r="I62" s="40"/>
      <c r="J62" s="40"/>
      <c r="K62" s="40">
        <v>9093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25328</v>
      </c>
      <c r="F63" s="40"/>
      <c r="G63" s="40"/>
      <c r="H63" s="40">
        <v>16191</v>
      </c>
      <c r="I63" s="40"/>
      <c r="J63" s="40"/>
      <c r="K63" s="40">
        <v>9137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29616</v>
      </c>
      <c r="F64" s="40"/>
      <c r="G64" s="40"/>
      <c r="H64" s="40">
        <v>18765</v>
      </c>
      <c r="I64" s="40"/>
      <c r="J64" s="40"/>
      <c r="K64" s="40">
        <v>10851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22153</v>
      </c>
      <c r="F65" s="40"/>
      <c r="G65" s="40"/>
      <c r="H65" s="40">
        <v>13817</v>
      </c>
      <c r="I65" s="40"/>
      <c r="J65" s="40"/>
      <c r="K65" s="40">
        <v>8336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24095</v>
      </c>
      <c r="F66" s="40"/>
      <c r="G66" s="40"/>
      <c r="H66" s="40">
        <v>15359</v>
      </c>
      <c r="I66" s="40"/>
      <c r="J66" s="40"/>
      <c r="K66" s="40">
        <v>8736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28647</v>
      </c>
      <c r="F67" s="40"/>
      <c r="G67" s="40"/>
      <c r="H67" s="40">
        <v>18240</v>
      </c>
      <c r="I67" s="40"/>
      <c r="J67" s="40"/>
      <c r="K67" s="40">
        <v>10407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28361</v>
      </c>
      <c r="F68" s="40"/>
      <c r="G68" s="40"/>
      <c r="H68" s="40">
        <v>17363</v>
      </c>
      <c r="I68" s="40"/>
      <c r="J68" s="40"/>
      <c r="K68" s="40">
        <v>10998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" unlockedFormula="1"/>
    <ignoredError sqref="B20 B21: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4">
    <pageSetUpPr fitToPage="1"/>
  </sheetPr>
  <dimension ref="A3:AD363"/>
  <sheetViews>
    <sheetView view="pageBreakPreview" zoomScale="78" zoomScaleNormal="80" zoomScaleSheetLayoutView="78" workbookViewId="0">
      <selection activeCell="B1" sqref="B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3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3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38</v>
      </c>
    </row>
    <row r="5" spans="1:13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3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7" t="s">
        <v>3</v>
      </c>
      <c r="I6" s="17"/>
      <c r="J6" s="18" t="s">
        <v>4</v>
      </c>
      <c r="K6" s="16"/>
      <c r="L6" s="19"/>
      <c r="M6" s="58"/>
    </row>
    <row r="7" spans="1:13" s="9" customFormat="1" ht="11.25" x14ac:dyDescent="0.15">
      <c r="A7" s="20"/>
      <c r="D7" s="20"/>
      <c r="E7" s="21"/>
      <c r="F7" s="22"/>
      <c r="G7" s="22"/>
      <c r="H7" s="108"/>
      <c r="I7" s="23"/>
      <c r="J7" s="24"/>
      <c r="K7" s="21"/>
      <c r="L7" s="25"/>
    </row>
    <row r="8" spans="1:13" s="9" customFormat="1" ht="15" customHeight="1" x14ac:dyDescent="0.15">
      <c r="A8" s="20"/>
      <c r="B8" s="26" t="s">
        <v>5</v>
      </c>
      <c r="D8" s="12"/>
      <c r="E8" s="109" t="s">
        <v>6</v>
      </c>
      <c r="F8" s="14"/>
      <c r="G8" s="12"/>
      <c r="H8" s="109" t="s">
        <v>7</v>
      </c>
      <c r="I8" s="27"/>
      <c r="J8" s="28"/>
      <c r="K8" s="109" t="s">
        <v>8</v>
      </c>
      <c r="L8" s="29"/>
    </row>
    <row r="9" spans="1:13" s="9" customFormat="1" ht="15" customHeight="1" x14ac:dyDescent="0.15">
      <c r="A9" s="20"/>
      <c r="B9" s="26" t="s">
        <v>9</v>
      </c>
      <c r="D9" s="30"/>
      <c r="E9" s="110"/>
      <c r="F9" s="31"/>
      <c r="G9" s="30"/>
      <c r="H9" s="110"/>
      <c r="I9" s="32"/>
      <c r="J9" s="31"/>
      <c r="K9" s="111"/>
      <c r="L9" s="32"/>
    </row>
    <row r="10" spans="1:13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3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3" s="44" customFormat="1" ht="12.75" customHeight="1" x14ac:dyDescent="0.15">
      <c r="A12" s="38"/>
      <c r="B12" s="91">
        <v>25</v>
      </c>
      <c r="C12" s="40"/>
      <c r="D12" s="41"/>
      <c r="E12" s="46">
        <v>42816687.461999997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3" s="44" customFormat="1" ht="12.75" customHeight="1" x14ac:dyDescent="0.15">
      <c r="A13" s="38"/>
      <c r="B13" s="48">
        <v>26</v>
      </c>
      <c r="C13" s="40"/>
      <c r="D13" s="41"/>
      <c r="E13" s="46">
        <v>48193756.023999996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3" s="44" customFormat="1" ht="12.75" customHeight="1" x14ac:dyDescent="0.15">
      <c r="A14" s="38"/>
      <c r="B14" s="48">
        <v>27</v>
      </c>
      <c r="C14" s="40"/>
      <c r="D14" s="41"/>
      <c r="E14" s="46">
        <v>50938014.160999998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3" s="44" customFormat="1" ht="12.75" customHeight="1" x14ac:dyDescent="0.15">
      <c r="A15" s="38"/>
      <c r="B15" s="48">
        <v>28</v>
      </c>
      <c r="C15" s="40"/>
      <c r="D15" s="41"/>
      <c r="E15" s="46">
        <v>50964091.821000002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3" s="44" customFormat="1" ht="26.25" customHeight="1" x14ac:dyDescent="0.15">
      <c r="A16" s="38"/>
      <c r="B16" s="48">
        <v>29</v>
      </c>
      <c r="C16" s="40"/>
      <c r="D16" s="41"/>
      <c r="E16" s="46">
        <v>53596413.490000002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>
        <v>30</v>
      </c>
      <c r="C17" s="40"/>
      <c r="D17" s="41"/>
      <c r="E17" s="46">
        <v>63168026.534000002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 t="s">
        <v>34</v>
      </c>
      <c r="C18" s="40"/>
      <c r="D18" s="41"/>
      <c r="E18" s="46">
        <v>67519703.067000002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91" t="s">
        <v>35</v>
      </c>
      <c r="C19" s="40"/>
      <c r="D19" s="41"/>
      <c r="E19" s="46">
        <v>83656538.221000001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112" t="s">
        <v>39</v>
      </c>
      <c r="C20" s="40"/>
      <c r="D20" s="41"/>
      <c r="E20" s="46">
        <v>84797551.803000003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112" t="s">
        <v>40</v>
      </c>
      <c r="C21" s="40"/>
      <c r="D21" s="41"/>
      <c r="E21" s="46">
        <v>85563241.366999999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25</v>
      </c>
      <c r="C26" s="40"/>
      <c r="D26" s="41"/>
      <c r="E26" s="46">
        <f>E12/12</f>
        <v>3568057.2884999998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26</v>
      </c>
      <c r="C27" s="40"/>
      <c r="D27" s="41"/>
      <c r="E27" s="46">
        <f t="shared" ref="E27:E35" si="0">E13/12</f>
        <v>4016146.3353333329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27</v>
      </c>
      <c r="C28" s="40"/>
      <c r="D28" s="41"/>
      <c r="E28" s="46">
        <f t="shared" si="0"/>
        <v>4244834.5134166665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28</v>
      </c>
      <c r="C29" s="40"/>
      <c r="D29" s="41"/>
      <c r="E29" s="46">
        <f t="shared" si="0"/>
        <v>4247007.6517500002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f t="shared" si="1"/>
        <v>29</v>
      </c>
      <c r="C30" s="40"/>
      <c r="D30" s="41"/>
      <c r="E30" s="46">
        <f t="shared" si="0"/>
        <v>4466367.7908333335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>
        <f t="shared" si="1"/>
        <v>30</v>
      </c>
      <c r="C31" s="40"/>
      <c r="D31" s="41"/>
      <c r="E31" s="46">
        <f t="shared" si="0"/>
        <v>5264002.2111666668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 t="str">
        <f t="shared" si="1"/>
        <v>令和元年度</v>
      </c>
      <c r="C32" s="40"/>
      <c r="D32" s="41"/>
      <c r="E32" s="46">
        <f t="shared" si="0"/>
        <v>5626641.9222499998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 t="str">
        <f t="shared" si="1"/>
        <v>２</v>
      </c>
      <c r="C33" s="40"/>
      <c r="D33" s="41"/>
      <c r="E33" s="46">
        <f t="shared" si="0"/>
        <v>6971378.1850833334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 t="str">
        <f t="shared" si="1"/>
        <v>３</v>
      </c>
      <c r="C34" s="40"/>
      <c r="D34" s="41"/>
      <c r="E34" s="46">
        <f t="shared" si="0"/>
        <v>7066462.6502499999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94" t="str">
        <f t="shared" si="1"/>
        <v>４</v>
      </c>
      <c r="C35" s="40"/>
      <c r="D35" s="41"/>
      <c r="E35" s="46">
        <f t="shared" si="0"/>
        <v>7130270.1139166662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 t="s">
        <v>36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v>12362430.118999999</v>
      </c>
      <c r="F40" s="40"/>
      <c r="G40" s="40"/>
      <c r="H40" s="42">
        <v>9107746.5739999991</v>
      </c>
      <c r="I40" s="40"/>
      <c r="J40" s="40"/>
      <c r="K40" s="42">
        <v>3254683.5449999999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v>14312922.061999999</v>
      </c>
      <c r="F41" s="40"/>
      <c r="G41" s="40"/>
      <c r="H41" s="42">
        <v>10395262.898</v>
      </c>
      <c r="I41" s="40"/>
      <c r="J41" s="40"/>
      <c r="K41" s="42">
        <v>3917659.1639999999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v>7680852.2220000001</v>
      </c>
      <c r="F42" s="40"/>
      <c r="G42" s="40"/>
      <c r="H42" s="42">
        <v>5377805.477</v>
      </c>
      <c r="I42" s="40"/>
      <c r="J42" s="40"/>
      <c r="K42" s="42">
        <v>2303046.7450000001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v>6382437.8159999996</v>
      </c>
      <c r="F43" s="40"/>
      <c r="G43" s="40"/>
      <c r="H43" s="42">
        <v>4529479.9639999997</v>
      </c>
      <c r="I43" s="40"/>
      <c r="J43" s="40"/>
      <c r="K43" s="42">
        <v>1852957.852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v>5449571.0279999999</v>
      </c>
      <c r="F44" s="40"/>
      <c r="G44" s="40"/>
      <c r="H44" s="42">
        <v>3921953.7340000002</v>
      </c>
      <c r="I44" s="40"/>
      <c r="J44" s="40"/>
      <c r="K44" s="42">
        <v>1527617.294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v>5308777.9820000008</v>
      </c>
      <c r="F45" s="40"/>
      <c r="G45" s="40"/>
      <c r="H45" s="42">
        <v>3676864.0950000002</v>
      </c>
      <c r="I45" s="40"/>
      <c r="J45" s="40"/>
      <c r="K45" s="42">
        <v>1631913.8870000001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v>6083420.0999999996</v>
      </c>
      <c r="F46" s="40"/>
      <c r="G46" s="40"/>
      <c r="H46" s="42">
        <v>4289641.3779999996</v>
      </c>
      <c r="I46" s="40"/>
      <c r="J46" s="40"/>
      <c r="K46" s="42">
        <v>1793778.7220000001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v>6223815.6830000002</v>
      </c>
      <c r="F47" s="40"/>
      <c r="G47" s="40"/>
      <c r="H47" s="42">
        <v>4422465.3820000002</v>
      </c>
      <c r="I47" s="40"/>
      <c r="J47" s="40"/>
      <c r="K47" s="42">
        <v>1801350.301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v>4487468.9890000001</v>
      </c>
      <c r="F48" s="40"/>
      <c r="G48" s="40"/>
      <c r="H48" s="42">
        <v>3134048.182</v>
      </c>
      <c r="I48" s="40"/>
      <c r="J48" s="40"/>
      <c r="K48" s="42">
        <v>1353420.807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v>5128950.6540000001</v>
      </c>
      <c r="F49" s="40"/>
      <c r="G49" s="40"/>
      <c r="H49" s="42">
        <v>3658428.4380000001</v>
      </c>
      <c r="I49" s="40"/>
      <c r="J49" s="40"/>
      <c r="K49" s="42">
        <v>1470522.216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v>5834594.4369999999</v>
      </c>
      <c r="F50" s="40"/>
      <c r="G50" s="40"/>
      <c r="H50" s="42">
        <v>4120625.0129999998</v>
      </c>
      <c r="I50" s="40"/>
      <c r="J50" s="40"/>
      <c r="K50" s="42">
        <v>1713969.4240000001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v>5516462.4210000001</v>
      </c>
      <c r="F51" s="40"/>
      <c r="G51" s="40"/>
      <c r="H51" s="42">
        <v>3760032.1030000001</v>
      </c>
      <c r="I51" s="40"/>
      <c r="J51" s="40"/>
      <c r="K51" s="42">
        <v>1756430.318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 t="s">
        <v>37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v>9417359.3289999999</v>
      </c>
      <c r="F56" s="40"/>
      <c r="G56" s="40"/>
      <c r="H56" s="42">
        <v>6810087.7960000001</v>
      </c>
      <c r="I56" s="40"/>
      <c r="J56" s="40"/>
      <c r="K56" s="42">
        <v>2607271.5329999998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v>16138224.944</v>
      </c>
      <c r="F57" s="40"/>
      <c r="G57" s="40"/>
      <c r="H57" s="42">
        <v>11575602.014</v>
      </c>
      <c r="I57" s="40"/>
      <c r="J57" s="40"/>
      <c r="K57" s="42">
        <v>4562622.93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v>8016962.0460000001</v>
      </c>
      <c r="F58" s="40"/>
      <c r="G58" s="40"/>
      <c r="H58" s="42">
        <v>5521348.6239999998</v>
      </c>
      <c r="I58" s="40"/>
      <c r="J58" s="40"/>
      <c r="K58" s="42">
        <v>2495613.4219999998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v>6312488.1579999998</v>
      </c>
      <c r="F59" s="40"/>
      <c r="G59" s="40"/>
      <c r="H59" s="42">
        <v>4364377.8099999996</v>
      </c>
      <c r="I59" s="40"/>
      <c r="J59" s="40"/>
      <c r="K59" s="42">
        <v>1948110.348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v>5913478.2640000004</v>
      </c>
      <c r="F60" s="40"/>
      <c r="G60" s="40"/>
      <c r="H60" s="42">
        <v>4194737.3660000004</v>
      </c>
      <c r="I60" s="40"/>
      <c r="J60" s="40"/>
      <c r="K60" s="42">
        <v>1718740.898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v>5449573.6940000001</v>
      </c>
      <c r="F61" s="40"/>
      <c r="G61" s="40"/>
      <c r="H61" s="42">
        <v>3754389.449</v>
      </c>
      <c r="I61" s="40"/>
      <c r="J61" s="40"/>
      <c r="K61" s="42">
        <v>1695184.2450000001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v>5557165.199</v>
      </c>
      <c r="F62" s="40"/>
      <c r="G62" s="40"/>
      <c r="H62" s="42">
        <v>3868187.8489999999</v>
      </c>
      <c r="I62" s="40"/>
      <c r="J62" s="40"/>
      <c r="K62" s="42">
        <v>1688977.35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v>6425558.2429999998</v>
      </c>
      <c r="F63" s="40"/>
      <c r="G63" s="40"/>
      <c r="H63" s="42">
        <v>4442343.4380000001</v>
      </c>
      <c r="I63" s="40"/>
      <c r="J63" s="40"/>
      <c r="K63" s="42">
        <v>1983214.8049999999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v>4737024.6320000002</v>
      </c>
      <c r="F64" s="40"/>
      <c r="G64" s="40"/>
      <c r="H64" s="42">
        <v>3228189.304</v>
      </c>
      <c r="I64" s="40"/>
      <c r="J64" s="40"/>
      <c r="K64" s="42">
        <v>1508835.328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v>5259200.6390000004</v>
      </c>
      <c r="F65" s="40"/>
      <c r="G65" s="40"/>
      <c r="H65" s="42">
        <v>3648494.3509999998</v>
      </c>
      <c r="I65" s="40"/>
      <c r="J65" s="40"/>
      <c r="K65" s="42">
        <v>1610706.2879999999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v>6358605.585</v>
      </c>
      <c r="F66" s="40"/>
      <c r="G66" s="40"/>
      <c r="H66" s="42">
        <v>4412872.5839999998</v>
      </c>
      <c r="I66" s="40"/>
      <c r="J66" s="40"/>
      <c r="K66" s="42">
        <v>1945733.0009999999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v>6168894.1140000001</v>
      </c>
      <c r="F67" s="40"/>
      <c r="G67" s="40"/>
      <c r="H67" s="42">
        <v>4142931.62</v>
      </c>
      <c r="I67" s="40"/>
      <c r="J67" s="40"/>
      <c r="K67" s="42">
        <v>2025962.4939999999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="4" customFormat="1" ht="10.5" x14ac:dyDescent="0.15"/>
    <row r="354" s="4" customFormat="1" ht="10.5" x14ac:dyDescent="0.15"/>
    <row r="355" s="4" customFormat="1" ht="10.5" x14ac:dyDescent="0.15"/>
    <row r="356" s="4" customFormat="1" ht="10.5" x14ac:dyDescent="0.15"/>
    <row r="357" s="4" customFormat="1" ht="10.5" x14ac:dyDescent="0.15"/>
    <row r="358" s="4" customFormat="1" ht="10.5" x14ac:dyDescent="0.15"/>
    <row r="359" s="4" customFormat="1" ht="10.5" x14ac:dyDescent="0.15"/>
    <row r="360" s="4" customFormat="1" ht="10.5" x14ac:dyDescent="0.15"/>
    <row r="361" s="4" customFormat="1" ht="10.5" x14ac:dyDescent="0.15"/>
    <row r="362" s="4" customFormat="1" ht="10.5" x14ac:dyDescent="0.15"/>
    <row r="363" s="4" customFormat="1" ht="10.5" x14ac:dyDescent="0.15"/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" unlockedFormula="1"/>
    <ignoredError sqref="B19 B20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5365C6-04AC-49E2-8981-428EA403AC44}"/>
</file>

<file path=customXml/itemProps2.xml><?xml version="1.0" encoding="utf-8"?>
<ds:datastoreItem xmlns:ds="http://schemas.openxmlformats.org/officeDocument/2006/customXml" ds:itemID="{A26AEC16-85E3-4976-8714-460FA6ED2FAA}"/>
</file>

<file path=customXml/itemProps3.xml><?xml version="1.0" encoding="utf-8"?>
<ds:datastoreItem xmlns:ds="http://schemas.openxmlformats.org/officeDocument/2006/customXml" ds:itemID="{32683BCB-821D-415C-89C9-792F14FE5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2022-10-24T09:53:21Z</dcterms:created>
  <dcterms:modified xsi:type="dcterms:W3CDTF">2023-10-19T05:14:55Z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