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EDE0692B-4BDB-4595-8097-8824E136A3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5" l="1"/>
  <c r="N35" i="5"/>
  <c r="K35" i="5"/>
  <c r="E35" i="3" l="1"/>
  <c r="K21" i="7" l="1"/>
  <c r="E21" i="7"/>
  <c r="Q34" i="5" l="1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27" i="3"/>
  <c r="B28" i="3"/>
  <c r="B29" i="3"/>
  <c r="B30" i="3"/>
  <c r="B31" i="3"/>
  <c r="B32" i="3"/>
  <c r="B33" i="3"/>
  <c r="B34" i="3"/>
  <c r="B35" i="3"/>
  <c r="B26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Q35" i="5"/>
  <c r="E21" i="4"/>
  <c r="H21" i="4"/>
  <c r="K21" i="4"/>
  <c r="E35" i="4"/>
  <c r="H35" i="4"/>
  <c r="K35" i="4"/>
  <c r="H35" i="3"/>
  <c r="K35" i="3"/>
  <c r="E21" i="2"/>
  <c r="E35" i="2" s="1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21" i="1"/>
  <c r="E35" i="1" s="1"/>
  <c r="H21" i="7"/>
  <c r="H35" i="7" s="1"/>
</calcChain>
</file>

<file path=xl/sharedStrings.xml><?xml version="1.0" encoding="utf-8"?>
<sst xmlns="http://schemas.openxmlformats.org/spreadsheetml/2006/main" count="392" uniqueCount="64">
  <si>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</si>
  <si>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</si>
  <si>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</si>
  <si>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</si>
  <si>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</si>
  <si>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</si>
  <si>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</si>
  <si>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</si>
  <si>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</si>
  <si>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</si>
  <si>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</si>
  <si>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</si>
  <si>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</si>
  <si>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</si>
  <si>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</si>
  <si>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</si>
  <si>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</si>
  <si>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</si>
  <si>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</si>
  <si>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</si>
  <si>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</si>
  <si>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</si>
  <si>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</si>
  <si>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</si>
  <si>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</si>
  <si>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</si>
  <si>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</si>
  <si>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</si>
  <si>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</si>
  <si>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</si>
  <si>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</si>
  <si>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</si>
  <si>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</si>
  <si>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</si>
  <si>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</si>
  <si>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</si>
  <si>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</si>
  <si>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</si>
  <si>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</si>
  <si>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</si>
  <si>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</si>
  <si>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</si>
  <si>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</si>
  <si>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</si>
  <si>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</si>
  <si>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</si>
  <si>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</si>
  <si>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</si>
  <si>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</si>
  <si>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</si>
  <si>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</si>
  <si>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</si>
  <si>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</si>
  <si>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</si>
  <si>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</si>
  <si>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件</t>
    <rPh sb="0" eb="1">
      <t>ケン</t>
    </rPh>
    <phoneticPr fontId="4"/>
  </si>
  <si>
    <t>３</t>
    <phoneticPr fontId="4"/>
  </si>
  <si>
    <t>令和３年度</t>
    <rPh sb="0" eb="2">
      <t>レイワ</t>
    </rPh>
    <rPh sb="3" eb="5">
      <t>ネンド</t>
    </rPh>
    <phoneticPr fontId="4"/>
  </si>
  <si>
    <t>２</t>
    <phoneticPr fontId="4"/>
  </si>
  <si>
    <t>３</t>
  </si>
  <si>
    <t>４</t>
    <phoneticPr fontId="4"/>
  </si>
  <si>
    <t>－平成25年度～令和４年度－</t>
    <rPh sb="8" eb="10">
      <t>レイワ</t>
    </rPh>
    <phoneticPr fontId="4"/>
  </si>
  <si>
    <t>令和４年度</t>
    <rPh sb="0" eb="2">
      <t>レイワ</t>
    </rPh>
    <rPh sb="3" eb="5">
      <t>ネンド</t>
    </rPh>
    <phoneticPr fontId="4"/>
  </si>
  <si>
    <t>－平成25年度～令和４年度－</t>
    <rPh sb="8" eb="10">
      <t>レイワ</t>
    </rPh>
    <rPh sb="11" eb="1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</si>
</sst>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176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8"/>
  <sheetViews>
    <sheetView tabSelected="1" view="pageBreakPreview" zoomScale="78" zoomScaleNormal="80" zoomScaleSheetLayoutView="78" workbookViewId="0">
      <selection activeCell="M9" sqref="M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61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55</v>
      </c>
      <c r="F10" s="35"/>
      <c r="G10" s="35"/>
      <c r="H10" s="70" t="s">
        <v>55</v>
      </c>
      <c r="I10" s="35"/>
      <c r="J10" s="35"/>
      <c r="K10" s="70" t="s">
        <v>55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25</v>
      </c>
      <c r="C12" s="42"/>
      <c r="D12" s="43"/>
      <c r="E12" s="46">
        <v>1665847</v>
      </c>
      <c r="F12" s="42"/>
      <c r="G12" s="42"/>
      <c r="H12" s="46">
        <v>699893</v>
      </c>
      <c r="I12" s="42"/>
      <c r="J12" s="42"/>
      <c r="K12" s="46">
        <v>965954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26</v>
      </c>
      <c r="C13" s="42"/>
      <c r="D13" s="43"/>
      <c r="E13" s="46">
        <v>1564722</v>
      </c>
      <c r="F13" s="42"/>
      <c r="G13" s="42"/>
      <c r="H13" s="46">
        <v>647986</v>
      </c>
      <c r="I13" s="42"/>
      <c r="J13" s="42"/>
      <c r="K13" s="46">
        <v>916736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27</v>
      </c>
      <c r="C14" s="42"/>
      <c r="D14" s="43"/>
      <c r="E14" s="46">
        <v>1491060</v>
      </c>
      <c r="F14" s="42"/>
      <c r="G14" s="42"/>
      <c r="H14" s="46">
        <v>615156</v>
      </c>
      <c r="I14" s="42"/>
      <c r="J14" s="42"/>
      <c r="K14" s="46">
        <v>875904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28</v>
      </c>
      <c r="C15" s="42"/>
      <c r="D15" s="43"/>
      <c r="E15" s="46">
        <v>1407765</v>
      </c>
      <c r="F15" s="42"/>
      <c r="G15" s="42"/>
      <c r="H15" s="46">
        <v>572593</v>
      </c>
      <c r="I15" s="42"/>
      <c r="J15" s="42"/>
      <c r="K15" s="46">
        <v>835172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29</v>
      </c>
      <c r="C16" s="42"/>
      <c r="D16" s="43"/>
      <c r="E16" s="46">
        <v>1345481</v>
      </c>
      <c r="F16" s="42"/>
      <c r="G16" s="42"/>
      <c r="H16" s="46">
        <v>542535</v>
      </c>
      <c r="I16" s="42"/>
      <c r="J16" s="42"/>
      <c r="K16" s="46">
        <v>802946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30</v>
      </c>
      <c r="C17" s="42"/>
      <c r="D17" s="43"/>
      <c r="E17" s="46">
        <v>1336476</v>
      </c>
      <c r="F17" s="42"/>
      <c r="G17" s="42"/>
      <c r="H17" s="46">
        <v>543517</v>
      </c>
      <c r="I17" s="42"/>
      <c r="J17" s="42"/>
      <c r="K17" s="46">
        <v>792959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53</v>
      </c>
      <c r="C18" s="42"/>
      <c r="D18" s="43"/>
      <c r="E18" s="46">
        <v>1347004</v>
      </c>
      <c r="F18" s="42"/>
      <c r="G18" s="42"/>
      <c r="H18" s="46">
        <v>559984</v>
      </c>
      <c r="I18" s="42"/>
      <c r="J18" s="42"/>
      <c r="K18" s="46">
        <v>787020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54</v>
      </c>
      <c r="C19" s="42"/>
      <c r="D19" s="43"/>
      <c r="E19" s="46">
        <v>1513612</v>
      </c>
      <c r="F19" s="42"/>
      <c r="G19" s="42"/>
      <c r="H19" s="46">
        <v>655471</v>
      </c>
      <c r="I19" s="42"/>
      <c r="J19" s="42"/>
      <c r="K19" s="46">
        <v>858141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98" t="s">
        <v>59</v>
      </c>
      <c r="C20" s="42"/>
      <c r="D20" s="43"/>
      <c r="E20" s="46">
        <v>1320458</v>
      </c>
      <c r="F20" s="42"/>
      <c r="G20" s="42"/>
      <c r="H20" s="46">
        <v>570513</v>
      </c>
      <c r="I20" s="42"/>
      <c r="J20" s="42"/>
      <c r="K20" s="46">
        <v>749945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0" t="s">
        <v>60</v>
      </c>
      <c r="C21" s="42"/>
      <c r="D21" s="43"/>
      <c r="E21" s="46">
        <f>SUM(E56:E67)</f>
        <v>1333464</v>
      </c>
      <c r="F21" s="42"/>
      <c r="G21" s="42"/>
      <c r="H21" s="46">
        <f>SUM(H56:H67)</f>
        <v>564614</v>
      </c>
      <c r="I21" s="42"/>
      <c r="J21" s="42"/>
      <c r="K21" s="46">
        <f>SUM(K56:K67)</f>
        <v>768850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25</v>
      </c>
      <c r="C26" s="42"/>
      <c r="D26" s="43"/>
      <c r="E26" s="46">
        <f>E12/12</f>
        <v>138820.58333333334</v>
      </c>
      <c r="F26" s="46"/>
      <c r="G26" s="46"/>
      <c r="H26" s="46">
        <f>H12/12</f>
        <v>58324.416666666664</v>
      </c>
      <c r="I26" s="46"/>
      <c r="J26" s="46"/>
      <c r="K26" s="46">
        <f>K12/12</f>
        <v>80496.166666666672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26</v>
      </c>
      <c r="C27" s="42"/>
      <c r="D27" s="43"/>
      <c r="E27" s="46">
        <f t="shared" ref="E27:E35" si="1">E13/12</f>
        <v>130393.5</v>
      </c>
      <c r="F27" s="46"/>
      <c r="G27" s="46"/>
      <c r="H27" s="46">
        <f t="shared" ref="H27:H35" si="2">H13/12</f>
        <v>53998.833333333336</v>
      </c>
      <c r="I27" s="46"/>
      <c r="J27" s="46"/>
      <c r="K27" s="46">
        <f t="shared" ref="K27:K35" si="3">K13/12</f>
        <v>76394.666666666672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27</v>
      </c>
      <c r="C28" s="42"/>
      <c r="D28" s="43"/>
      <c r="E28" s="46">
        <f t="shared" si="1"/>
        <v>124255</v>
      </c>
      <c r="F28" s="42"/>
      <c r="G28" s="42"/>
      <c r="H28" s="46">
        <f t="shared" si="2"/>
        <v>51263</v>
      </c>
      <c r="I28" s="42"/>
      <c r="J28" s="42"/>
      <c r="K28" s="46">
        <f t="shared" si="3"/>
        <v>72992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28</v>
      </c>
      <c r="C29" s="42"/>
      <c r="D29" s="43"/>
      <c r="E29" s="46">
        <f t="shared" si="1"/>
        <v>117313.75</v>
      </c>
      <c r="F29" s="42"/>
      <c r="G29" s="42"/>
      <c r="H29" s="46">
        <f t="shared" si="2"/>
        <v>47716.083333333336</v>
      </c>
      <c r="I29" s="42"/>
      <c r="J29" s="42"/>
      <c r="K29" s="46">
        <f t="shared" si="3"/>
        <v>69597.666666666672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29</v>
      </c>
      <c r="C30" s="42"/>
      <c r="D30" s="43"/>
      <c r="E30" s="46">
        <f t="shared" si="1"/>
        <v>112123.41666666667</v>
      </c>
      <c r="F30" s="42"/>
      <c r="G30" s="42"/>
      <c r="H30" s="46">
        <f t="shared" si="2"/>
        <v>45211.25</v>
      </c>
      <c r="I30" s="42"/>
      <c r="J30" s="42"/>
      <c r="K30" s="46">
        <f t="shared" si="3"/>
        <v>66912.166666666672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30</v>
      </c>
      <c r="C31" s="42"/>
      <c r="D31" s="43"/>
      <c r="E31" s="46">
        <f t="shared" si="1"/>
        <v>111373</v>
      </c>
      <c r="F31" s="42"/>
      <c r="G31" s="42"/>
      <c r="H31" s="46">
        <f t="shared" si="2"/>
        <v>45293.083333333336</v>
      </c>
      <c r="I31" s="42"/>
      <c r="J31" s="42"/>
      <c r="K31" s="46">
        <f t="shared" si="3"/>
        <v>66079.916666666672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令和元年度</v>
      </c>
      <c r="C32" s="42"/>
      <c r="D32" s="43"/>
      <c r="E32" s="46">
        <f t="shared" si="1"/>
        <v>112250.33333333333</v>
      </c>
      <c r="F32" s="42"/>
      <c r="G32" s="42"/>
      <c r="H32" s="46">
        <f t="shared" si="2"/>
        <v>46665.333333333336</v>
      </c>
      <c r="I32" s="42"/>
      <c r="J32" s="42"/>
      <c r="K32" s="46">
        <f t="shared" si="3"/>
        <v>65585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２</v>
      </c>
      <c r="C33" s="42"/>
      <c r="D33" s="43"/>
      <c r="E33" s="46">
        <f t="shared" si="1"/>
        <v>126134.33333333333</v>
      </c>
      <c r="F33" s="42"/>
      <c r="G33" s="42"/>
      <c r="H33" s="46">
        <f t="shared" si="2"/>
        <v>54622.583333333336</v>
      </c>
      <c r="I33" s="42"/>
      <c r="J33" s="42"/>
      <c r="K33" s="46">
        <f t="shared" si="3"/>
        <v>71511.75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３</v>
      </c>
      <c r="C34" s="42"/>
      <c r="D34" s="43"/>
      <c r="E34" s="46">
        <f t="shared" si="1"/>
        <v>110038.16666666667</v>
      </c>
      <c r="F34" s="42"/>
      <c r="G34" s="42"/>
      <c r="H34" s="46">
        <f t="shared" si="2"/>
        <v>47542.75</v>
      </c>
      <c r="I34" s="42"/>
      <c r="J34" s="42"/>
      <c r="K34" s="46">
        <f t="shared" si="3"/>
        <v>62495.416666666664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４</v>
      </c>
      <c r="C35" s="42"/>
      <c r="D35" s="43"/>
      <c r="E35" s="46">
        <f t="shared" si="1"/>
        <v>111122</v>
      </c>
      <c r="F35" s="42"/>
      <c r="G35" s="42"/>
      <c r="H35" s="46">
        <f t="shared" si="2"/>
        <v>47051.166666666664</v>
      </c>
      <c r="I35" s="42"/>
      <c r="J35" s="42"/>
      <c r="K35" s="46">
        <f t="shared" si="3"/>
        <v>64070.833333333336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173848</v>
      </c>
      <c r="F40" s="46"/>
      <c r="G40" s="46"/>
      <c r="H40" s="46">
        <v>70461</v>
      </c>
      <c r="I40" s="46"/>
      <c r="J40" s="46"/>
      <c r="K40" s="46">
        <v>103387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136827</v>
      </c>
      <c r="F41" s="46"/>
      <c r="G41" s="46"/>
      <c r="H41" s="46">
        <v>54117</v>
      </c>
      <c r="I41" s="46"/>
      <c r="J41" s="46"/>
      <c r="K41" s="46">
        <v>82710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114980</v>
      </c>
      <c r="F42" s="46"/>
      <c r="G42" s="46"/>
      <c r="H42" s="46">
        <v>49922</v>
      </c>
      <c r="I42" s="46"/>
      <c r="J42" s="46"/>
      <c r="K42" s="46">
        <v>65058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101910</v>
      </c>
      <c r="F43" s="46"/>
      <c r="G43" s="46"/>
      <c r="H43" s="46">
        <v>45499</v>
      </c>
      <c r="I43" s="46"/>
      <c r="J43" s="46"/>
      <c r="K43" s="46">
        <v>56411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99880</v>
      </c>
      <c r="F44" s="46"/>
      <c r="G44" s="46"/>
      <c r="H44" s="46">
        <v>44269</v>
      </c>
      <c r="I44" s="46"/>
      <c r="J44" s="46"/>
      <c r="K44" s="46">
        <v>55611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104209</v>
      </c>
      <c r="F45" s="46"/>
      <c r="G45" s="46"/>
      <c r="H45" s="46">
        <v>45309</v>
      </c>
      <c r="I45" s="46"/>
      <c r="J45" s="46"/>
      <c r="K45" s="46">
        <v>58900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114001</v>
      </c>
      <c r="F46" s="46"/>
      <c r="G46" s="46"/>
      <c r="H46" s="46">
        <v>50952</v>
      </c>
      <c r="I46" s="46"/>
      <c r="J46" s="46"/>
      <c r="K46" s="46">
        <v>63049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95735</v>
      </c>
      <c r="F47" s="46"/>
      <c r="G47" s="46"/>
      <c r="H47" s="46">
        <v>42579</v>
      </c>
      <c r="I47" s="46"/>
      <c r="J47" s="46"/>
      <c r="K47" s="46">
        <v>53156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79104</v>
      </c>
      <c r="F48" s="46"/>
      <c r="G48" s="46"/>
      <c r="H48" s="46">
        <v>36084</v>
      </c>
      <c r="I48" s="46"/>
      <c r="J48" s="46"/>
      <c r="K48" s="46">
        <v>43020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101565</v>
      </c>
      <c r="F49" s="46"/>
      <c r="G49" s="46"/>
      <c r="H49" s="46">
        <v>44761</v>
      </c>
      <c r="I49" s="46"/>
      <c r="J49" s="46"/>
      <c r="K49" s="46">
        <v>56804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92366</v>
      </c>
      <c r="F50" s="46"/>
      <c r="G50" s="46"/>
      <c r="H50" s="46">
        <v>39690</v>
      </c>
      <c r="I50" s="46"/>
      <c r="J50" s="46"/>
      <c r="K50" s="46">
        <v>52676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106033</v>
      </c>
      <c r="F51" s="46"/>
      <c r="G51" s="46"/>
      <c r="H51" s="46">
        <v>46870</v>
      </c>
      <c r="I51" s="46"/>
      <c r="J51" s="46"/>
      <c r="K51" s="46">
        <v>59163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153449</v>
      </c>
      <c r="F56" s="42"/>
      <c r="G56" s="42"/>
      <c r="H56" s="42">
        <v>61072</v>
      </c>
      <c r="I56" s="42"/>
      <c r="J56" s="42"/>
      <c r="K56" s="42">
        <v>92377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149352</v>
      </c>
      <c r="F57" s="42"/>
      <c r="G57" s="42"/>
      <c r="H57" s="42">
        <v>57528</v>
      </c>
      <c r="I57" s="42"/>
      <c r="J57" s="42"/>
      <c r="K57" s="42">
        <v>91824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114168</v>
      </c>
      <c r="F58" s="42"/>
      <c r="G58" s="42"/>
      <c r="H58" s="42">
        <v>47614</v>
      </c>
      <c r="I58" s="42"/>
      <c r="J58" s="42"/>
      <c r="K58" s="42">
        <v>66554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99771</v>
      </c>
      <c r="F59" s="42"/>
      <c r="G59" s="42"/>
      <c r="H59" s="42">
        <v>43925</v>
      </c>
      <c r="I59" s="42"/>
      <c r="J59" s="42"/>
      <c r="K59" s="42">
        <v>55846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106717</v>
      </c>
      <c r="F60" s="42"/>
      <c r="G60" s="42"/>
      <c r="H60" s="42">
        <v>46190</v>
      </c>
      <c r="I60" s="42"/>
      <c r="J60" s="42"/>
      <c r="K60" s="42">
        <v>60527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103329</v>
      </c>
      <c r="F61" s="42"/>
      <c r="G61" s="42"/>
      <c r="H61" s="42">
        <v>43890</v>
      </c>
      <c r="I61" s="42"/>
      <c r="J61" s="42"/>
      <c r="K61" s="42">
        <v>59439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109786</v>
      </c>
      <c r="F62" s="42"/>
      <c r="G62" s="42"/>
      <c r="H62" s="42">
        <v>47564</v>
      </c>
      <c r="I62" s="42"/>
      <c r="J62" s="42"/>
      <c r="K62" s="42">
        <v>62222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98901</v>
      </c>
      <c r="F63" s="42"/>
      <c r="G63" s="42"/>
      <c r="H63" s="42">
        <v>42782</v>
      </c>
      <c r="I63" s="42"/>
      <c r="J63" s="42"/>
      <c r="K63" s="42">
        <v>56119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78711</v>
      </c>
      <c r="F64" s="42"/>
      <c r="G64" s="42"/>
      <c r="H64" s="42">
        <v>35211</v>
      </c>
      <c r="I64" s="42"/>
      <c r="J64" s="42"/>
      <c r="K64" s="42">
        <v>43500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101777</v>
      </c>
      <c r="F65" s="42"/>
      <c r="G65" s="42"/>
      <c r="H65" s="42">
        <v>44566</v>
      </c>
      <c r="I65" s="42"/>
      <c r="J65" s="42"/>
      <c r="K65" s="42">
        <v>57211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103707</v>
      </c>
      <c r="F66" s="42"/>
      <c r="G66" s="42"/>
      <c r="H66" s="42">
        <v>44268</v>
      </c>
      <c r="I66" s="42"/>
      <c r="J66" s="42"/>
      <c r="K66" s="42">
        <v>59439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113796</v>
      </c>
      <c r="F67" s="42"/>
      <c r="G67" s="42"/>
      <c r="H67" s="42">
        <v>50004</v>
      </c>
      <c r="I67" s="42"/>
      <c r="J67" s="42"/>
      <c r="K67" s="42">
        <v>63792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 E21:K21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G78"/>
  <sheetViews>
    <sheetView view="pageBreakPreview" topLeftCell="B1" zoomScale="90" zoomScaleNormal="90" zoomScaleSheetLayoutView="90" workbookViewId="0">
      <selection activeCell="Y7" sqref="Y7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61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4" t="s">
        <v>32</v>
      </c>
      <c r="R6" s="104"/>
      <c r="S6" s="104"/>
      <c r="T6" s="104"/>
      <c r="U6" s="104"/>
      <c r="V6" s="104"/>
      <c r="W6" s="104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5"/>
      <c r="R7" s="105"/>
      <c r="S7" s="105"/>
      <c r="T7" s="105"/>
      <c r="U7" s="105"/>
      <c r="V7" s="105"/>
      <c r="W7" s="105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4" t="s">
        <v>28</v>
      </c>
      <c r="I8" s="15"/>
      <c r="J8" s="13"/>
      <c r="K8" s="104" t="s">
        <v>27</v>
      </c>
      <c r="L8" s="87"/>
      <c r="M8" s="15"/>
      <c r="N8" s="104" t="s">
        <v>26</v>
      </c>
      <c r="O8" s="88"/>
      <c r="P8" s="75"/>
      <c r="Q8" s="104" t="s">
        <v>28</v>
      </c>
      <c r="R8" s="15"/>
      <c r="S8" s="13"/>
      <c r="T8" s="104" t="s">
        <v>27</v>
      </c>
      <c r="U8" s="87"/>
      <c r="V8" s="15"/>
      <c r="W8" s="104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6"/>
      <c r="I9" s="32"/>
      <c r="J9" s="31"/>
      <c r="K9" s="106"/>
      <c r="L9" s="33"/>
      <c r="M9" s="32"/>
      <c r="N9" s="106"/>
      <c r="O9" s="33"/>
      <c r="P9" s="32"/>
      <c r="Q9" s="106"/>
      <c r="R9" s="32"/>
      <c r="S9" s="31"/>
      <c r="T9" s="106"/>
      <c r="U9" s="33"/>
      <c r="V9" s="32"/>
      <c r="W9" s="106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25</v>
      </c>
      <c r="C12" s="42"/>
      <c r="D12" s="43"/>
      <c r="E12" s="42">
        <v>835857384.72099996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826391456.73899996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26</v>
      </c>
      <c r="C13" s="42"/>
      <c r="D13" s="43"/>
      <c r="E13" s="42">
        <v>724750540.98300004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715881007.36199999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27</v>
      </c>
      <c r="C14" s="42"/>
      <c r="D14" s="43"/>
      <c r="E14" s="42">
        <v>677195764.69000006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668771016.95599997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28</v>
      </c>
      <c r="C15" s="42"/>
      <c r="D15" s="43"/>
      <c r="E15" s="42">
        <v>620868505.03400004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612766864.57700002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>
        <v>29</v>
      </c>
      <c r="C16" s="42"/>
      <c r="D16" s="43"/>
      <c r="E16" s="42">
        <v>583920023.17799997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576183630.05499995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>
        <v>30</v>
      </c>
      <c r="C17" s="42"/>
      <c r="D17" s="43"/>
      <c r="E17" s="42">
        <v>580037149.17900002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572492591.26999998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 t="s">
        <v>53</v>
      </c>
      <c r="C18" s="42"/>
      <c r="D18" s="43"/>
      <c r="E18" s="42">
        <v>610904228.63699996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603194116.18099999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98" t="s">
        <v>54</v>
      </c>
      <c r="C19" s="42"/>
      <c r="D19" s="43"/>
      <c r="E19" s="42">
        <v>885863912.671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878311956.72899997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100" t="s">
        <v>56</v>
      </c>
      <c r="C20" s="42"/>
      <c r="D20" s="43"/>
      <c r="E20" s="42">
        <v>833743311.62699997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826342714.70500004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100" t="s">
        <v>60</v>
      </c>
      <c r="C21" s="42"/>
      <c r="D21" s="43"/>
      <c r="E21" s="42">
        <v>682796341.91999996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674841049.05200005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25</v>
      </c>
      <c r="C26" s="42"/>
      <c r="D26" s="43"/>
      <c r="E26" s="42">
        <f t="shared" ref="E26:E34" si="0">E12/12</f>
        <v>69654782.06008333</v>
      </c>
      <c r="F26" s="42"/>
      <c r="G26" s="42"/>
      <c r="H26" s="42">
        <v>562035</v>
      </c>
      <c r="I26" s="42"/>
      <c r="J26" s="42"/>
      <c r="K26" s="42">
        <v>246906</v>
      </c>
      <c r="L26" s="42"/>
      <c r="M26" s="42"/>
      <c r="N26" s="42">
        <v>343895</v>
      </c>
      <c r="O26" s="42"/>
      <c r="P26" s="42"/>
      <c r="Q26" s="42">
        <f t="shared" ref="Q26:Q33" si="1">Q12/12</f>
        <v>68865954.728249997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26</v>
      </c>
      <c r="C27" s="42"/>
      <c r="D27" s="43"/>
      <c r="E27" s="42">
        <f t="shared" si="0"/>
        <v>60395878.415250003</v>
      </c>
      <c r="F27" s="42"/>
      <c r="G27" s="42"/>
      <c r="H27" s="42">
        <v>494313</v>
      </c>
      <c r="I27" s="42"/>
      <c r="J27" s="42"/>
      <c r="K27" s="42">
        <v>207503</v>
      </c>
      <c r="L27" s="42"/>
      <c r="M27" s="42"/>
      <c r="N27" s="42">
        <v>315130</v>
      </c>
      <c r="O27" s="42"/>
      <c r="P27" s="42"/>
      <c r="Q27" s="42">
        <f t="shared" si="1"/>
        <v>59656750.613499999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27</v>
      </c>
      <c r="C28" s="42"/>
      <c r="D28" s="43"/>
      <c r="E28" s="42">
        <f t="shared" si="0"/>
        <v>56432980.390833341</v>
      </c>
      <c r="F28" s="42"/>
      <c r="G28" s="42"/>
      <c r="H28" s="42">
        <v>456935</v>
      </c>
      <c r="I28" s="42"/>
      <c r="J28" s="42"/>
      <c r="K28" s="42">
        <v>190979</v>
      </c>
      <c r="L28" s="42"/>
      <c r="M28" s="42"/>
      <c r="N28" s="42">
        <v>286810</v>
      </c>
      <c r="O28" s="42"/>
      <c r="P28" s="42"/>
      <c r="Q28" s="42">
        <f t="shared" si="1"/>
        <v>55730918.079666667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28</v>
      </c>
      <c r="C29" s="42"/>
      <c r="D29" s="43"/>
      <c r="E29" s="42">
        <f t="shared" si="0"/>
        <v>51739042.086166672</v>
      </c>
      <c r="F29" s="42"/>
      <c r="G29" s="42"/>
      <c r="H29" s="42">
        <v>421197.16666666669</v>
      </c>
      <c r="I29" s="42"/>
      <c r="J29" s="42"/>
      <c r="K29" s="42">
        <v>172657.75</v>
      </c>
      <c r="L29" s="42"/>
      <c r="M29" s="42"/>
      <c r="N29" s="42">
        <v>265956</v>
      </c>
      <c r="O29" s="42"/>
      <c r="P29" s="42"/>
      <c r="Q29" s="42">
        <f t="shared" si="1"/>
        <v>51063905.381416671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>
        <f t="shared" si="2"/>
        <v>29</v>
      </c>
      <c r="C30" s="42"/>
      <c r="D30" s="43"/>
      <c r="E30" s="42">
        <f t="shared" si="0"/>
        <v>48660001.931499995</v>
      </c>
      <c r="F30" s="42"/>
      <c r="G30" s="42"/>
      <c r="H30" s="42">
        <v>395090.58333333331</v>
      </c>
      <c r="I30" s="42"/>
      <c r="J30" s="42"/>
      <c r="K30" s="42">
        <v>157698.16666666666</v>
      </c>
      <c r="L30" s="42"/>
      <c r="M30" s="42"/>
      <c r="N30" s="42">
        <v>248539.41666666666</v>
      </c>
      <c r="O30" s="42"/>
      <c r="P30" s="42"/>
      <c r="Q30" s="42">
        <f t="shared" si="1"/>
        <v>48015302.504583329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>
        <f t="shared" si="2"/>
        <v>30</v>
      </c>
      <c r="C31" s="42"/>
      <c r="D31" s="43"/>
      <c r="E31" s="42">
        <f t="shared" si="0"/>
        <v>48336429.098250002</v>
      </c>
      <c r="F31" s="42"/>
      <c r="G31" s="42"/>
      <c r="H31" s="42">
        <v>386322.91666666669</v>
      </c>
      <c r="I31" s="42"/>
      <c r="J31" s="42"/>
      <c r="K31" s="42">
        <v>154637.58333333334</v>
      </c>
      <c r="L31" s="42"/>
      <c r="M31" s="42"/>
      <c r="N31" s="42">
        <v>237392.41666666666</v>
      </c>
      <c r="O31" s="42"/>
      <c r="P31" s="42"/>
      <c r="Q31" s="42">
        <f t="shared" si="1"/>
        <v>47707715.939166665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 t="str">
        <f t="shared" si="2"/>
        <v>令和元年度</v>
      </c>
      <c r="C32" s="42"/>
      <c r="D32" s="43"/>
      <c r="E32" s="42">
        <f t="shared" si="0"/>
        <v>50908685.719749995</v>
      </c>
      <c r="F32" s="42"/>
      <c r="G32" s="42"/>
      <c r="H32" s="42">
        <v>399018.5</v>
      </c>
      <c r="I32" s="42"/>
      <c r="J32" s="42"/>
      <c r="K32" s="42">
        <v>163620.08333333334</v>
      </c>
      <c r="L32" s="42"/>
      <c r="M32" s="42"/>
      <c r="N32" s="42">
        <v>231685.33333333334</v>
      </c>
      <c r="O32" s="42"/>
      <c r="P32" s="42"/>
      <c r="Q32" s="42">
        <f t="shared" si="1"/>
        <v>50266176.348416664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 t="str">
        <f t="shared" si="2"/>
        <v>２</v>
      </c>
      <c r="C33" s="42"/>
      <c r="D33" s="43"/>
      <c r="E33" s="42">
        <f t="shared" si="0"/>
        <v>73821992.722583339</v>
      </c>
      <c r="F33" s="42"/>
      <c r="G33" s="42"/>
      <c r="H33" s="42">
        <v>546728.83333333337</v>
      </c>
      <c r="I33" s="42"/>
      <c r="J33" s="42"/>
      <c r="K33" s="42">
        <v>231799.33333333334</v>
      </c>
      <c r="L33" s="42"/>
      <c r="M33" s="42"/>
      <c r="N33" s="42">
        <v>235398.41666666666</v>
      </c>
      <c r="O33" s="42"/>
      <c r="P33" s="42"/>
      <c r="Q33" s="42">
        <f t="shared" si="1"/>
        <v>73192663.060749993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 t="str">
        <f t="shared" si="2"/>
        <v>３</v>
      </c>
      <c r="C34" s="42"/>
      <c r="D34" s="43"/>
      <c r="E34" s="42">
        <f t="shared" si="0"/>
        <v>69478609.302249998</v>
      </c>
      <c r="F34" s="42"/>
      <c r="G34" s="42"/>
      <c r="H34" s="42">
        <v>514663.08333333331</v>
      </c>
      <c r="I34" s="42"/>
      <c r="J34" s="42"/>
      <c r="K34" s="42">
        <v>220374.08333333334</v>
      </c>
      <c r="L34" s="42"/>
      <c r="M34" s="42"/>
      <c r="N34" s="42">
        <v>314929.5</v>
      </c>
      <c r="O34" s="42"/>
      <c r="P34" s="42"/>
      <c r="Q34" s="42">
        <f>Q20/12</f>
        <v>68861892.892083332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 t="str">
        <f t="shared" si="2"/>
        <v>４</v>
      </c>
      <c r="C35" s="42"/>
      <c r="D35" s="43"/>
      <c r="E35" s="42">
        <f>E21/12</f>
        <v>56899695.159999996</v>
      </c>
      <c r="F35" s="42"/>
      <c r="G35" s="42"/>
      <c r="H35" s="42">
        <f>AVERAGE(H56:H67)</f>
        <v>431683.25</v>
      </c>
      <c r="I35" s="42"/>
      <c r="J35" s="42"/>
      <c r="K35" s="42">
        <f>AVERAGE(K56:K67)</f>
        <v>182840.75</v>
      </c>
      <c r="L35" s="42"/>
      <c r="M35" s="42"/>
      <c r="N35" s="42">
        <f>AVERAGE(N56:N67)</f>
        <v>248842.5</v>
      </c>
      <c r="O35" s="42"/>
      <c r="P35" s="42"/>
      <c r="Q35" s="42">
        <f>Q21/12</f>
        <v>56236754.087666668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69522707.099000007</v>
      </c>
      <c r="F40" s="42"/>
      <c r="G40" s="42"/>
      <c r="H40" s="42">
        <v>511340</v>
      </c>
      <c r="I40" s="42"/>
      <c r="J40" s="42"/>
      <c r="K40" s="42">
        <v>223220</v>
      </c>
      <c r="L40" s="42"/>
      <c r="M40" s="42"/>
      <c r="N40" s="42">
        <v>288120</v>
      </c>
      <c r="O40" s="42"/>
      <c r="P40" s="42"/>
      <c r="Q40" s="42">
        <v>69012855.895999998</v>
      </c>
      <c r="R40" s="42"/>
      <c r="S40" s="42"/>
      <c r="T40" s="42">
        <v>33798111.489</v>
      </c>
      <c r="U40" s="42"/>
      <c r="V40" s="42"/>
      <c r="W40" s="48">
        <v>35214744.406999998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63020318.267999999</v>
      </c>
      <c r="F41" s="42"/>
      <c r="G41" s="42"/>
      <c r="H41" s="42">
        <v>499935</v>
      </c>
      <c r="I41" s="42"/>
      <c r="J41" s="42"/>
      <c r="K41" s="42">
        <v>214211</v>
      </c>
      <c r="L41" s="42"/>
      <c r="M41" s="42"/>
      <c r="N41" s="42">
        <v>285724</v>
      </c>
      <c r="O41" s="42"/>
      <c r="P41" s="42"/>
      <c r="Q41" s="42">
        <v>62507547.807999998</v>
      </c>
      <c r="R41" s="42"/>
      <c r="S41" s="42"/>
      <c r="T41" s="42">
        <v>30144125.182</v>
      </c>
      <c r="U41" s="42"/>
      <c r="V41" s="42"/>
      <c r="W41" s="42">
        <v>32363422.625999998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76507656.635000005</v>
      </c>
      <c r="F42" s="42"/>
      <c r="G42" s="42"/>
      <c r="H42" s="42">
        <v>547558</v>
      </c>
      <c r="I42" s="42"/>
      <c r="J42" s="42"/>
      <c r="K42" s="42">
        <v>233211</v>
      </c>
      <c r="L42" s="42"/>
      <c r="M42" s="42"/>
      <c r="N42" s="42">
        <v>314347</v>
      </c>
      <c r="O42" s="42"/>
      <c r="P42" s="42"/>
      <c r="Q42" s="42">
        <v>75952766.528999999</v>
      </c>
      <c r="R42" s="42"/>
      <c r="S42" s="42"/>
      <c r="T42" s="42">
        <v>36533203.428000003</v>
      </c>
      <c r="U42" s="42"/>
      <c r="V42" s="42"/>
      <c r="W42" s="42">
        <v>39419563.101000004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73613656.425999999</v>
      </c>
      <c r="F43" s="42"/>
      <c r="G43" s="42"/>
      <c r="H43" s="42">
        <v>553629</v>
      </c>
      <c r="I43" s="42"/>
      <c r="J43" s="42"/>
      <c r="K43" s="42">
        <v>232713</v>
      </c>
      <c r="L43" s="42"/>
      <c r="M43" s="42"/>
      <c r="N43" s="42">
        <v>320916</v>
      </c>
      <c r="O43" s="42"/>
      <c r="P43" s="42"/>
      <c r="Q43" s="42">
        <v>72956506.851999998</v>
      </c>
      <c r="R43" s="42"/>
      <c r="S43" s="42"/>
      <c r="T43" s="42">
        <v>34484165.055</v>
      </c>
      <c r="U43" s="42"/>
      <c r="V43" s="42"/>
      <c r="W43" s="42">
        <v>38472341.796999998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77248368.498999998</v>
      </c>
      <c r="F44" s="42"/>
      <c r="G44" s="42"/>
      <c r="H44" s="42">
        <v>561045</v>
      </c>
      <c r="I44" s="42"/>
      <c r="J44" s="42"/>
      <c r="K44" s="42">
        <v>236248</v>
      </c>
      <c r="L44" s="42"/>
      <c r="M44" s="42"/>
      <c r="N44" s="42">
        <v>324797</v>
      </c>
      <c r="O44" s="42"/>
      <c r="P44" s="42"/>
      <c r="Q44" s="42">
        <v>76571308.651999995</v>
      </c>
      <c r="R44" s="42"/>
      <c r="S44" s="42"/>
      <c r="T44" s="42">
        <v>36121215.614</v>
      </c>
      <c r="U44" s="42"/>
      <c r="V44" s="42"/>
      <c r="W44" s="42">
        <v>40450093.038000003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77090079.532000005</v>
      </c>
      <c r="F45" s="42"/>
      <c r="G45" s="42"/>
      <c r="H45" s="42">
        <v>548820</v>
      </c>
      <c r="I45" s="42"/>
      <c r="J45" s="42"/>
      <c r="K45" s="42">
        <v>231668</v>
      </c>
      <c r="L45" s="42"/>
      <c r="M45" s="42"/>
      <c r="N45" s="42">
        <v>317152</v>
      </c>
      <c r="O45" s="42"/>
      <c r="P45" s="42"/>
      <c r="Q45" s="42">
        <v>76429320.423999995</v>
      </c>
      <c r="R45" s="42"/>
      <c r="S45" s="42"/>
      <c r="T45" s="42">
        <v>36037261.583999999</v>
      </c>
      <c r="U45" s="42"/>
      <c r="V45" s="42"/>
      <c r="W45" s="42">
        <v>40392058.840000004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70292077.765000001</v>
      </c>
      <c r="F46" s="42"/>
      <c r="G46" s="42"/>
      <c r="H46" s="42">
        <v>531970</v>
      </c>
      <c r="I46" s="42"/>
      <c r="J46" s="42"/>
      <c r="K46" s="42">
        <v>225791</v>
      </c>
      <c r="L46" s="42"/>
      <c r="M46" s="42"/>
      <c r="N46" s="42">
        <v>306179</v>
      </c>
      <c r="O46" s="42"/>
      <c r="P46" s="42"/>
      <c r="Q46" s="42">
        <v>69605310.403999999</v>
      </c>
      <c r="R46" s="42"/>
      <c r="S46" s="42"/>
      <c r="T46" s="42">
        <v>32849608.848999999</v>
      </c>
      <c r="U46" s="42"/>
      <c r="V46" s="42"/>
      <c r="W46" s="42">
        <v>36755701.555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70275174.688999996</v>
      </c>
      <c r="F47" s="42"/>
      <c r="G47" s="42"/>
      <c r="H47" s="42">
        <v>524603</v>
      </c>
      <c r="I47" s="42"/>
      <c r="J47" s="42"/>
      <c r="K47" s="42">
        <v>224483</v>
      </c>
      <c r="L47" s="42"/>
      <c r="M47" s="42"/>
      <c r="N47" s="42">
        <v>300120</v>
      </c>
      <c r="O47" s="42"/>
      <c r="P47" s="42"/>
      <c r="Q47" s="42">
        <v>69595204.647</v>
      </c>
      <c r="R47" s="42"/>
      <c r="S47" s="42"/>
      <c r="T47" s="42">
        <v>33228265.995000001</v>
      </c>
      <c r="U47" s="42"/>
      <c r="V47" s="42"/>
      <c r="W47" s="42">
        <v>36366938.652000003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65657747.193999998</v>
      </c>
      <c r="F48" s="42"/>
      <c r="G48" s="42"/>
      <c r="H48" s="42">
        <v>503476</v>
      </c>
      <c r="I48" s="42"/>
      <c r="J48" s="42"/>
      <c r="K48" s="42">
        <v>215762</v>
      </c>
      <c r="L48" s="42"/>
      <c r="M48" s="42"/>
      <c r="N48" s="42">
        <v>287714</v>
      </c>
      <c r="O48" s="42"/>
      <c r="P48" s="42"/>
      <c r="Q48" s="42">
        <v>65011735.427000001</v>
      </c>
      <c r="R48" s="42"/>
      <c r="S48" s="42"/>
      <c r="T48" s="42">
        <v>31085259.636999998</v>
      </c>
      <c r="U48" s="42"/>
      <c r="V48" s="42"/>
      <c r="W48" s="42">
        <v>33926475.789999999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67466460.586999997</v>
      </c>
      <c r="F49" s="42"/>
      <c r="G49" s="42"/>
      <c r="H49" s="42">
        <v>485864</v>
      </c>
      <c r="I49" s="42"/>
      <c r="J49" s="42"/>
      <c r="K49" s="42">
        <v>210753</v>
      </c>
      <c r="L49" s="42"/>
      <c r="M49" s="42"/>
      <c r="N49" s="42">
        <v>275111</v>
      </c>
      <c r="O49" s="42"/>
      <c r="P49" s="42"/>
      <c r="Q49" s="42">
        <v>66854840.704999998</v>
      </c>
      <c r="R49" s="42"/>
      <c r="S49" s="42"/>
      <c r="T49" s="42">
        <v>32396356.403000001</v>
      </c>
      <c r="U49" s="42"/>
      <c r="V49" s="42"/>
      <c r="W49" s="42">
        <v>34458484.302000001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57079600.989</v>
      </c>
      <c r="F50" s="42"/>
      <c r="G50" s="42"/>
      <c r="H50" s="42">
        <v>456987</v>
      </c>
      <c r="I50" s="42"/>
      <c r="J50" s="42"/>
      <c r="K50" s="42">
        <v>199328</v>
      </c>
      <c r="L50" s="42"/>
      <c r="M50" s="42"/>
      <c r="N50" s="42">
        <v>257659</v>
      </c>
      <c r="O50" s="42"/>
      <c r="P50" s="42"/>
      <c r="Q50" s="42">
        <v>56499756.292999998</v>
      </c>
      <c r="R50" s="42"/>
      <c r="S50" s="42"/>
      <c r="T50" s="42">
        <v>27539178.114</v>
      </c>
      <c r="U50" s="42"/>
      <c r="V50" s="42"/>
      <c r="W50" s="42">
        <v>28960578.179000001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64870896.075999998</v>
      </c>
      <c r="F51" s="42"/>
      <c r="G51" s="42"/>
      <c r="H51" s="42">
        <v>450730</v>
      </c>
      <c r="I51" s="42"/>
      <c r="J51" s="42"/>
      <c r="K51" s="42">
        <v>197101</v>
      </c>
      <c r="L51" s="42"/>
      <c r="M51" s="42"/>
      <c r="N51" s="42">
        <v>253629</v>
      </c>
      <c r="O51" s="42"/>
      <c r="P51" s="42"/>
      <c r="Q51" s="42">
        <v>64246993.200000003</v>
      </c>
      <c r="R51" s="42"/>
      <c r="S51" s="42"/>
      <c r="T51" s="42">
        <v>31466462.372000001</v>
      </c>
      <c r="U51" s="42"/>
      <c r="V51" s="42"/>
      <c r="W51" s="42">
        <v>32780530.828000002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53715673.289999999</v>
      </c>
      <c r="F56" s="42"/>
      <c r="G56" s="42"/>
      <c r="H56" s="42">
        <v>418479</v>
      </c>
      <c r="I56" s="42"/>
      <c r="J56" s="42"/>
      <c r="K56" s="42">
        <v>182872</v>
      </c>
      <c r="L56" s="42"/>
      <c r="M56" s="42"/>
      <c r="N56" s="42">
        <v>235607</v>
      </c>
      <c r="O56" s="42"/>
      <c r="P56" s="42"/>
      <c r="Q56" s="42">
        <v>53226064.560000002</v>
      </c>
      <c r="R56" s="42"/>
      <c r="S56" s="42"/>
      <c r="T56" s="42">
        <v>26036161.528000001</v>
      </c>
      <c r="U56" s="42"/>
      <c r="V56" s="42"/>
      <c r="W56" s="42">
        <v>27189903.032000002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53836993.636</v>
      </c>
      <c r="F57" s="42"/>
      <c r="G57" s="42"/>
      <c r="H57" s="42">
        <v>425919</v>
      </c>
      <c r="I57" s="42"/>
      <c r="J57" s="42"/>
      <c r="K57" s="42">
        <v>183060</v>
      </c>
      <c r="L57" s="42"/>
      <c r="M57" s="42"/>
      <c r="N57" s="42">
        <v>242859</v>
      </c>
      <c r="O57" s="42"/>
      <c r="P57" s="42"/>
      <c r="Q57" s="42">
        <v>53315903.158</v>
      </c>
      <c r="R57" s="42"/>
      <c r="S57" s="42"/>
      <c r="T57" s="42">
        <v>25737252.544</v>
      </c>
      <c r="U57" s="42"/>
      <c r="V57" s="42"/>
      <c r="W57" s="42">
        <v>27578650.614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61199661.228</v>
      </c>
      <c r="F58" s="42"/>
      <c r="G58" s="42"/>
      <c r="H58" s="42">
        <v>456856</v>
      </c>
      <c r="I58" s="42"/>
      <c r="J58" s="42"/>
      <c r="K58" s="42">
        <v>192915</v>
      </c>
      <c r="L58" s="42"/>
      <c r="M58" s="42"/>
      <c r="N58" s="42">
        <v>263941</v>
      </c>
      <c r="O58" s="42"/>
      <c r="P58" s="42"/>
      <c r="Q58" s="42">
        <v>60648995.692000002</v>
      </c>
      <c r="R58" s="42"/>
      <c r="S58" s="42"/>
      <c r="T58" s="42">
        <v>28798104.754000001</v>
      </c>
      <c r="U58" s="42"/>
      <c r="V58" s="42"/>
      <c r="W58" s="42">
        <v>31850890.938000001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57442615.060999997</v>
      </c>
      <c r="F59" s="42"/>
      <c r="G59" s="42"/>
      <c r="H59" s="42">
        <v>465515</v>
      </c>
      <c r="I59" s="42"/>
      <c r="J59" s="42"/>
      <c r="K59" s="42">
        <v>192201</v>
      </c>
      <c r="L59" s="42"/>
      <c r="M59" s="42"/>
      <c r="N59" s="42">
        <v>273314</v>
      </c>
      <c r="O59" s="42"/>
      <c r="P59" s="42"/>
      <c r="Q59" s="42">
        <v>56797727.465000004</v>
      </c>
      <c r="R59" s="42"/>
      <c r="S59" s="42"/>
      <c r="T59" s="42">
        <v>26365278.425999999</v>
      </c>
      <c r="U59" s="42"/>
      <c r="V59" s="42"/>
      <c r="W59" s="42">
        <v>30432449.039000001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68383100.428000003</v>
      </c>
      <c r="F60" s="42"/>
      <c r="G60" s="42"/>
      <c r="H60" s="42">
        <v>493343</v>
      </c>
      <c r="I60" s="42"/>
      <c r="J60" s="42"/>
      <c r="K60" s="42">
        <v>202980</v>
      </c>
      <c r="L60" s="42"/>
      <c r="M60" s="42"/>
      <c r="N60" s="42">
        <v>290363</v>
      </c>
      <c r="O60" s="42"/>
      <c r="P60" s="42"/>
      <c r="Q60" s="42">
        <v>67692529.075000003</v>
      </c>
      <c r="R60" s="42"/>
      <c r="S60" s="42"/>
      <c r="T60" s="42">
        <v>31196135.936999999</v>
      </c>
      <c r="U60" s="42"/>
      <c r="V60" s="42"/>
      <c r="W60" s="42">
        <v>36496393.137999997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63082889.616999999</v>
      </c>
      <c r="F61" s="42"/>
      <c r="G61" s="42"/>
      <c r="H61" s="42">
        <v>467616</v>
      </c>
      <c r="I61" s="42"/>
      <c r="J61" s="42"/>
      <c r="K61" s="42">
        <v>193326</v>
      </c>
      <c r="L61" s="42"/>
      <c r="M61" s="42"/>
      <c r="N61" s="42">
        <v>274290</v>
      </c>
      <c r="O61" s="42"/>
      <c r="P61" s="42"/>
      <c r="Q61" s="42">
        <v>62356306.824000001</v>
      </c>
      <c r="R61" s="42"/>
      <c r="S61" s="42"/>
      <c r="T61" s="42">
        <v>28745690.903999999</v>
      </c>
      <c r="U61" s="42"/>
      <c r="V61" s="42"/>
      <c r="W61" s="42">
        <v>33610615.920000002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57380046.419</v>
      </c>
      <c r="F62" s="42"/>
      <c r="G62" s="42"/>
      <c r="H62" s="42">
        <v>446571</v>
      </c>
      <c r="I62" s="42"/>
      <c r="J62" s="42"/>
      <c r="K62" s="42">
        <v>185926</v>
      </c>
      <c r="L62" s="42"/>
      <c r="M62" s="42"/>
      <c r="N62" s="42">
        <v>260645</v>
      </c>
      <c r="O62" s="42"/>
      <c r="P62" s="42"/>
      <c r="Q62" s="42">
        <v>56648411.961999997</v>
      </c>
      <c r="R62" s="42"/>
      <c r="S62" s="42"/>
      <c r="T62" s="42">
        <v>26367450.078000002</v>
      </c>
      <c r="U62" s="42"/>
      <c r="V62" s="42"/>
      <c r="W62" s="42">
        <v>30280961.884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2.95" customHeight="1" x14ac:dyDescent="0.15">
      <c r="A63" s="40"/>
      <c r="B63" s="48" t="s">
        <v>45</v>
      </c>
      <c r="C63" s="42"/>
      <c r="D63" s="43"/>
      <c r="E63" s="42">
        <v>57234547.987999998</v>
      </c>
      <c r="F63" s="42"/>
      <c r="G63" s="42"/>
      <c r="H63" s="42">
        <v>424055</v>
      </c>
      <c r="I63" s="42"/>
      <c r="J63" s="42"/>
      <c r="K63" s="42">
        <v>178981</v>
      </c>
      <c r="L63" s="42"/>
      <c r="M63" s="42"/>
      <c r="N63" s="42">
        <v>245074</v>
      </c>
      <c r="O63" s="42"/>
      <c r="P63" s="42"/>
      <c r="Q63" s="42">
        <v>56475839.405000001</v>
      </c>
      <c r="R63" s="42"/>
      <c r="S63" s="42"/>
      <c r="T63" s="42">
        <v>26741554.576000001</v>
      </c>
      <c r="U63" s="42"/>
      <c r="V63" s="42"/>
      <c r="W63" s="42">
        <v>29734284.829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50949638.990999997</v>
      </c>
      <c r="F64" s="42"/>
      <c r="G64" s="42"/>
      <c r="H64" s="42">
        <v>403988</v>
      </c>
      <c r="I64" s="42"/>
      <c r="J64" s="42"/>
      <c r="K64" s="42">
        <v>172234</v>
      </c>
      <c r="L64" s="42"/>
      <c r="M64" s="42"/>
      <c r="N64" s="42">
        <v>231754</v>
      </c>
      <c r="O64" s="42"/>
      <c r="P64" s="42"/>
      <c r="Q64" s="42">
        <v>50201628.810999997</v>
      </c>
      <c r="R64" s="42"/>
      <c r="S64" s="42"/>
      <c r="T64" s="42">
        <v>23828898.056000002</v>
      </c>
      <c r="U64" s="42"/>
      <c r="V64" s="42"/>
      <c r="W64" s="42">
        <v>26372730.754999999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55341319.079000004</v>
      </c>
      <c r="F65" s="42"/>
      <c r="G65" s="42"/>
      <c r="H65" s="42">
        <v>400986</v>
      </c>
      <c r="I65" s="42"/>
      <c r="J65" s="42"/>
      <c r="K65" s="42">
        <v>172789</v>
      </c>
      <c r="L65" s="42"/>
      <c r="M65" s="42"/>
      <c r="N65" s="42">
        <v>228197</v>
      </c>
      <c r="O65" s="42"/>
      <c r="P65" s="42"/>
      <c r="Q65" s="42">
        <v>54637283.419</v>
      </c>
      <c r="R65" s="42"/>
      <c r="S65" s="42"/>
      <c r="T65" s="42">
        <v>26246029.969999999</v>
      </c>
      <c r="U65" s="42"/>
      <c r="V65" s="42"/>
      <c r="W65" s="42">
        <v>28391253.449000001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47747346.891000003</v>
      </c>
      <c r="F66" s="42"/>
      <c r="G66" s="42"/>
      <c r="H66" s="42">
        <v>386493</v>
      </c>
      <c r="I66" s="42"/>
      <c r="J66" s="42"/>
      <c r="K66" s="42">
        <v>167224</v>
      </c>
      <c r="L66" s="42"/>
      <c r="M66" s="42"/>
      <c r="N66" s="42">
        <v>219269</v>
      </c>
      <c r="O66" s="42"/>
      <c r="P66" s="42"/>
      <c r="Q66" s="42">
        <v>47076949.042000003</v>
      </c>
      <c r="R66" s="42"/>
      <c r="S66" s="42"/>
      <c r="T66" s="42">
        <v>22719528</v>
      </c>
      <c r="U66" s="42"/>
      <c r="V66" s="42"/>
      <c r="W66" s="42">
        <v>24357421.041999999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54502037.294</v>
      </c>
      <c r="F67" s="42"/>
      <c r="G67" s="42"/>
      <c r="H67" s="42">
        <v>390378</v>
      </c>
      <c r="I67" s="42"/>
      <c r="J67" s="42"/>
      <c r="K67" s="42">
        <v>169581</v>
      </c>
      <c r="L67" s="42"/>
      <c r="M67" s="42"/>
      <c r="N67" s="42">
        <v>220797</v>
      </c>
      <c r="O67" s="42"/>
      <c r="P67" s="42"/>
      <c r="Q67" s="42">
        <v>53782937.641000003</v>
      </c>
      <c r="R67" s="42"/>
      <c r="S67" s="42"/>
      <c r="T67" s="42">
        <v>26079128.938999999</v>
      </c>
      <c r="U67" s="42"/>
      <c r="V67" s="42"/>
      <c r="W67" s="42">
        <v>27703808.702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3" t="s">
        <v>25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1:33" s="64" customFormat="1" ht="39.950000000000003" customHeight="1" x14ac:dyDescent="0.15">
      <c r="A71" s="103" t="s">
        <v>24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6"/>
      <c r="S75" s="66"/>
      <c r="T75" s="66"/>
      <c r="U75" s="66"/>
      <c r="V75" s="66"/>
      <c r="W75" s="66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G35 B26:B35 E26:E34 Q26:Q34 O35:Q35 I35:J35 L35:M35 H35 N35 K35" unlockedFormula="1"/>
    <ignoredError sqref="B19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E78"/>
  <sheetViews>
    <sheetView view="pageBreakPreview" zoomScale="80" zoomScaleNormal="78" zoomScaleSheetLayoutView="80" workbookViewId="0">
      <selection activeCell="N9" sqref="N9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61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25</v>
      </c>
      <c r="C12" s="42"/>
      <c r="D12" s="43"/>
      <c r="E12" s="46">
        <v>1388035</v>
      </c>
      <c r="F12" s="46"/>
      <c r="G12" s="46"/>
      <c r="H12" s="46">
        <v>564578</v>
      </c>
      <c r="I12" s="46"/>
      <c r="J12" s="46"/>
      <c r="K12" s="46">
        <v>823457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26</v>
      </c>
      <c r="C13" s="42"/>
      <c r="D13" s="43"/>
      <c r="E13" s="42">
        <v>1284466</v>
      </c>
      <c r="F13" s="42"/>
      <c r="G13" s="42"/>
      <c r="H13" s="42">
        <v>509682</v>
      </c>
      <c r="I13" s="42"/>
      <c r="J13" s="42"/>
      <c r="K13" s="42">
        <v>774784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27</v>
      </c>
      <c r="C14" s="42"/>
      <c r="D14" s="43"/>
      <c r="E14" s="42">
        <v>1215502</v>
      </c>
      <c r="F14" s="42"/>
      <c r="G14" s="42"/>
      <c r="H14" s="42">
        <v>480656</v>
      </c>
      <c r="I14" s="42"/>
      <c r="J14" s="42"/>
      <c r="K14" s="42">
        <v>734846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28</v>
      </c>
      <c r="C15" s="42"/>
      <c r="D15" s="43"/>
      <c r="E15" s="42">
        <v>1126920</v>
      </c>
      <c r="F15" s="42"/>
      <c r="G15" s="42"/>
      <c r="H15" s="42">
        <v>437511</v>
      </c>
      <c r="I15" s="42"/>
      <c r="J15" s="42"/>
      <c r="K15" s="42">
        <v>689409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>
        <v>29</v>
      </c>
      <c r="C16" s="42"/>
      <c r="D16" s="43"/>
      <c r="E16" s="42">
        <v>1066849</v>
      </c>
      <c r="F16" s="42"/>
      <c r="G16" s="42"/>
      <c r="H16" s="42">
        <v>407523</v>
      </c>
      <c r="I16" s="42"/>
      <c r="J16" s="42"/>
      <c r="K16" s="42">
        <v>659326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>
        <v>30</v>
      </c>
      <c r="C17" s="42"/>
      <c r="D17" s="43"/>
      <c r="E17" s="42">
        <v>1055349</v>
      </c>
      <c r="F17" s="42"/>
      <c r="G17" s="42"/>
      <c r="H17" s="42">
        <v>407204</v>
      </c>
      <c r="I17" s="42"/>
      <c r="J17" s="42"/>
      <c r="K17" s="42">
        <v>648145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 t="s">
        <v>53</v>
      </c>
      <c r="C18" s="42"/>
      <c r="D18" s="43"/>
      <c r="E18" s="42">
        <v>1087668</v>
      </c>
      <c r="F18" s="42"/>
      <c r="G18" s="42"/>
      <c r="H18" s="42">
        <v>432231</v>
      </c>
      <c r="I18" s="42"/>
      <c r="J18" s="42"/>
      <c r="K18" s="42">
        <v>655437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 t="s">
        <v>58</v>
      </c>
      <c r="C19" s="42"/>
      <c r="D19" s="43"/>
      <c r="E19" s="42">
        <v>1305180</v>
      </c>
      <c r="F19" s="42"/>
      <c r="G19" s="42"/>
      <c r="H19" s="42">
        <v>549589</v>
      </c>
      <c r="I19" s="42"/>
      <c r="J19" s="42"/>
      <c r="K19" s="42">
        <v>755591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102" t="s">
        <v>56</v>
      </c>
      <c r="C20" s="42"/>
      <c r="D20" s="43"/>
      <c r="E20" s="42">
        <v>1134302</v>
      </c>
      <c r="F20" s="42"/>
      <c r="G20" s="42"/>
      <c r="H20" s="42">
        <v>477883</v>
      </c>
      <c r="I20" s="42"/>
      <c r="J20" s="42"/>
      <c r="K20" s="42">
        <v>656419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102" t="s">
        <v>60</v>
      </c>
      <c r="C21" s="42"/>
      <c r="D21" s="43"/>
      <c r="E21" s="42">
        <f>SUM(E56:E67)</f>
        <v>1121438</v>
      </c>
      <c r="F21" s="42"/>
      <c r="G21" s="42"/>
      <c r="H21" s="42">
        <f>SUM(H56:H67)</f>
        <v>461540</v>
      </c>
      <c r="I21" s="42"/>
      <c r="J21" s="42"/>
      <c r="K21" s="42">
        <f>SUM(K56:K67)</f>
        <v>659898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25</v>
      </c>
      <c r="C26" s="42"/>
      <c r="D26" s="43"/>
      <c r="E26" s="46">
        <v>115669.58333333333</v>
      </c>
      <c r="F26" s="46"/>
      <c r="G26" s="46"/>
      <c r="H26" s="46">
        <v>47048.166666666664</v>
      </c>
      <c r="I26" s="46"/>
      <c r="J26" s="46"/>
      <c r="K26" s="46">
        <v>68621.416666666672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26</v>
      </c>
      <c r="C27" s="42"/>
      <c r="D27" s="43"/>
      <c r="E27" s="46">
        <v>107038.83333333333</v>
      </c>
      <c r="F27" s="46"/>
      <c r="G27" s="46"/>
      <c r="H27" s="46">
        <v>42473.5</v>
      </c>
      <c r="I27" s="46"/>
      <c r="J27" s="46"/>
      <c r="K27" s="46">
        <v>64565.333333333336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27</v>
      </c>
      <c r="C28" s="42"/>
      <c r="D28" s="43"/>
      <c r="E28" s="42">
        <v>101291.83333333333</v>
      </c>
      <c r="F28" s="42"/>
      <c r="G28" s="42"/>
      <c r="H28" s="42">
        <v>40054.666666666664</v>
      </c>
      <c r="I28" s="42"/>
      <c r="J28" s="42"/>
      <c r="K28" s="42">
        <v>61237.166666666664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28</v>
      </c>
      <c r="C29" s="42"/>
      <c r="D29" s="43"/>
      <c r="E29" s="42">
        <v>93910</v>
      </c>
      <c r="F29" s="42"/>
      <c r="G29" s="42"/>
      <c r="H29" s="42">
        <v>36459.25</v>
      </c>
      <c r="I29" s="42"/>
      <c r="J29" s="42"/>
      <c r="K29" s="42">
        <v>57450.75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>
        <f t="shared" si="0"/>
        <v>29</v>
      </c>
      <c r="C30" s="42"/>
      <c r="D30" s="43"/>
      <c r="E30" s="42">
        <v>88904.083333333328</v>
      </c>
      <c r="F30" s="42"/>
      <c r="G30" s="42"/>
      <c r="H30" s="42">
        <v>33960.25</v>
      </c>
      <c r="I30" s="42"/>
      <c r="J30" s="42"/>
      <c r="K30" s="42">
        <v>54943.833333333336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>
        <f t="shared" si="0"/>
        <v>30</v>
      </c>
      <c r="C31" s="42"/>
      <c r="D31" s="43"/>
      <c r="E31" s="42">
        <v>87945.75</v>
      </c>
      <c r="F31" s="42"/>
      <c r="G31" s="42"/>
      <c r="H31" s="42">
        <v>33933.666666666664</v>
      </c>
      <c r="I31" s="42"/>
      <c r="J31" s="42"/>
      <c r="K31" s="42">
        <v>54012.083333333336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 t="str">
        <f t="shared" si="0"/>
        <v>令和元年度</v>
      </c>
      <c r="C32" s="42"/>
      <c r="D32" s="43"/>
      <c r="E32" s="42">
        <v>90639</v>
      </c>
      <c r="F32" s="42"/>
      <c r="G32" s="42"/>
      <c r="H32" s="42">
        <v>36019.25</v>
      </c>
      <c r="I32" s="42"/>
      <c r="J32" s="42"/>
      <c r="K32" s="42">
        <v>54619.75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 t="str">
        <f t="shared" si="0"/>
        <v>２</v>
      </c>
      <c r="C33" s="42"/>
      <c r="D33" s="43"/>
      <c r="E33" s="42">
        <v>108765</v>
      </c>
      <c r="F33" s="42"/>
      <c r="G33" s="42"/>
      <c r="H33" s="42">
        <v>45799.083333333336</v>
      </c>
      <c r="I33" s="42"/>
      <c r="J33" s="42"/>
      <c r="K33" s="42">
        <v>62965.916666666664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 t="str">
        <f t="shared" si="0"/>
        <v>３</v>
      </c>
      <c r="C34" s="42"/>
      <c r="D34" s="43"/>
      <c r="E34" s="42">
        <v>94525.166666666672</v>
      </c>
      <c r="F34" s="42"/>
      <c r="G34" s="42"/>
      <c r="H34" s="42">
        <v>39823.583333333336</v>
      </c>
      <c r="I34" s="42"/>
      <c r="J34" s="42"/>
      <c r="K34" s="42">
        <v>54701.583333333336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 t="str">
        <f t="shared" si="0"/>
        <v>４</v>
      </c>
      <c r="C35" s="42"/>
      <c r="D35" s="43"/>
      <c r="E35" s="42">
        <f>AVERAGE(E56:E67)</f>
        <v>93453.166666666672</v>
      </c>
      <c r="F35" s="42"/>
      <c r="G35" s="42"/>
      <c r="H35" s="42">
        <f>AVERAGE(H56:H67)</f>
        <v>38461.666666666664</v>
      </c>
      <c r="I35" s="42"/>
      <c r="J35" s="42"/>
      <c r="K35" s="42">
        <f>AVERAGE(K56:K67)</f>
        <v>54991.5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 t="s">
        <v>57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2">
        <v>112681</v>
      </c>
      <c r="F40" s="42"/>
      <c r="G40" s="42"/>
      <c r="H40" s="42">
        <v>48961</v>
      </c>
      <c r="I40" s="42"/>
      <c r="J40" s="42"/>
      <c r="K40" s="42">
        <v>63720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2">
        <v>127778</v>
      </c>
      <c r="F41" s="42"/>
      <c r="G41" s="42"/>
      <c r="H41" s="42">
        <v>50986</v>
      </c>
      <c r="I41" s="42"/>
      <c r="J41" s="42"/>
      <c r="K41" s="42">
        <v>76792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2">
        <v>107279</v>
      </c>
      <c r="F42" s="42"/>
      <c r="G42" s="42"/>
      <c r="H42" s="42">
        <v>43554</v>
      </c>
      <c r="I42" s="42"/>
      <c r="J42" s="42"/>
      <c r="K42" s="42">
        <v>63725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2">
        <v>108410</v>
      </c>
      <c r="F43" s="42"/>
      <c r="G43" s="42"/>
      <c r="H43" s="42">
        <v>42755</v>
      </c>
      <c r="I43" s="42"/>
      <c r="J43" s="42"/>
      <c r="K43" s="42">
        <v>65655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2">
        <v>96224</v>
      </c>
      <c r="F44" s="42"/>
      <c r="G44" s="42"/>
      <c r="H44" s="42">
        <v>40757</v>
      </c>
      <c r="I44" s="42"/>
      <c r="J44" s="42"/>
      <c r="K44" s="42">
        <v>55467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2">
        <v>86794</v>
      </c>
      <c r="F45" s="42"/>
      <c r="G45" s="42"/>
      <c r="H45" s="42">
        <v>36973</v>
      </c>
      <c r="I45" s="42"/>
      <c r="J45" s="42"/>
      <c r="K45" s="42">
        <v>49821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2">
        <v>82877</v>
      </c>
      <c r="F46" s="42"/>
      <c r="G46" s="42"/>
      <c r="H46" s="42">
        <v>35548</v>
      </c>
      <c r="I46" s="42"/>
      <c r="J46" s="42"/>
      <c r="K46" s="42">
        <v>47329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2">
        <v>95971</v>
      </c>
      <c r="F47" s="42"/>
      <c r="G47" s="42"/>
      <c r="H47" s="42">
        <v>41589</v>
      </c>
      <c r="I47" s="42"/>
      <c r="J47" s="42"/>
      <c r="K47" s="42">
        <v>54382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2">
        <v>84098</v>
      </c>
      <c r="F48" s="42"/>
      <c r="G48" s="42"/>
      <c r="H48" s="42">
        <v>35760</v>
      </c>
      <c r="I48" s="42"/>
      <c r="J48" s="42"/>
      <c r="K48" s="42">
        <v>48338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2">
        <v>73295</v>
      </c>
      <c r="F49" s="42"/>
      <c r="G49" s="42"/>
      <c r="H49" s="42">
        <v>32212</v>
      </c>
      <c r="I49" s="42"/>
      <c r="J49" s="42"/>
      <c r="K49" s="42">
        <v>41083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2">
        <v>78792</v>
      </c>
      <c r="F50" s="42"/>
      <c r="G50" s="42"/>
      <c r="H50" s="42">
        <v>34197</v>
      </c>
      <c r="I50" s="42"/>
      <c r="J50" s="42"/>
      <c r="K50" s="42">
        <v>44595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2">
        <v>80103</v>
      </c>
      <c r="F51" s="42"/>
      <c r="G51" s="42"/>
      <c r="H51" s="42">
        <v>34591</v>
      </c>
      <c r="I51" s="42"/>
      <c r="J51" s="42"/>
      <c r="K51" s="42">
        <v>45512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 t="s">
        <v>62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96130</v>
      </c>
      <c r="F56" s="42"/>
      <c r="G56" s="42"/>
      <c r="H56" s="42">
        <v>40320</v>
      </c>
      <c r="I56" s="42"/>
      <c r="J56" s="42"/>
      <c r="K56" s="42">
        <v>55810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121776</v>
      </c>
      <c r="F57" s="42"/>
      <c r="G57" s="42"/>
      <c r="H57" s="42">
        <v>49296</v>
      </c>
      <c r="I57" s="42"/>
      <c r="J57" s="42"/>
      <c r="K57" s="42">
        <v>72480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105110</v>
      </c>
      <c r="F58" s="42"/>
      <c r="G58" s="42"/>
      <c r="H58" s="42">
        <v>41533</v>
      </c>
      <c r="I58" s="42"/>
      <c r="J58" s="42"/>
      <c r="K58" s="42">
        <v>63577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104706</v>
      </c>
      <c r="F59" s="42"/>
      <c r="G59" s="42"/>
      <c r="H59" s="42">
        <v>39597</v>
      </c>
      <c r="I59" s="42"/>
      <c r="J59" s="42"/>
      <c r="K59" s="42">
        <v>65109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105814</v>
      </c>
      <c r="F60" s="42"/>
      <c r="G60" s="42"/>
      <c r="H60" s="42">
        <v>43138</v>
      </c>
      <c r="I60" s="42"/>
      <c r="J60" s="42"/>
      <c r="K60" s="42">
        <v>62676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84925</v>
      </c>
      <c r="F61" s="42"/>
      <c r="G61" s="42"/>
      <c r="H61" s="42">
        <v>35134</v>
      </c>
      <c r="I61" s="42"/>
      <c r="J61" s="42"/>
      <c r="K61" s="42">
        <v>49791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83730</v>
      </c>
      <c r="F62" s="42"/>
      <c r="G62" s="42"/>
      <c r="H62" s="42">
        <v>34916</v>
      </c>
      <c r="I62" s="42"/>
      <c r="J62" s="42"/>
      <c r="K62" s="42">
        <v>48814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94201</v>
      </c>
      <c r="F63" s="42"/>
      <c r="G63" s="42"/>
      <c r="H63" s="42">
        <v>39279</v>
      </c>
      <c r="I63" s="42"/>
      <c r="J63" s="42"/>
      <c r="K63" s="42">
        <v>54922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80817</v>
      </c>
      <c r="F64" s="42"/>
      <c r="G64" s="42"/>
      <c r="H64" s="42">
        <v>33743</v>
      </c>
      <c r="I64" s="42"/>
      <c r="J64" s="42"/>
      <c r="K64" s="42">
        <v>47074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79665</v>
      </c>
      <c r="F65" s="42"/>
      <c r="G65" s="42"/>
      <c r="H65" s="42">
        <v>34288</v>
      </c>
      <c r="I65" s="42"/>
      <c r="J65" s="42"/>
      <c r="K65" s="42">
        <v>45377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81329</v>
      </c>
      <c r="F66" s="42"/>
      <c r="G66" s="42"/>
      <c r="H66" s="42">
        <v>34694</v>
      </c>
      <c r="I66" s="42"/>
      <c r="J66" s="42"/>
      <c r="K66" s="42">
        <v>46635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83235</v>
      </c>
      <c r="F67" s="42"/>
      <c r="G67" s="42"/>
      <c r="H67" s="42">
        <v>35602</v>
      </c>
      <c r="I67" s="42"/>
      <c r="J67" s="42"/>
      <c r="K67" s="42">
        <v>47633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  <ignoredError sqref="B19:B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AD78"/>
  <sheetViews>
    <sheetView view="pageBreakPreview" zoomScale="78" zoomScaleNormal="80" zoomScaleSheetLayoutView="78" workbookViewId="0">
      <selection activeCell="B1" sqref="B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7.12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63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25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26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27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28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29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30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53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58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56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60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25</v>
      </c>
      <c r="C26" s="42"/>
      <c r="D26" s="43"/>
      <c r="E26" s="46">
        <v>526858</v>
      </c>
      <c r="F26" s="46"/>
      <c r="G26" s="46"/>
      <c r="H26" s="46">
        <v>230237</v>
      </c>
      <c r="I26" s="46"/>
      <c r="J26" s="46"/>
      <c r="K26" s="46">
        <v>296621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26</v>
      </c>
      <c r="C27" s="42"/>
      <c r="D27" s="43"/>
      <c r="E27" s="46">
        <v>467052</v>
      </c>
      <c r="F27" s="46"/>
      <c r="G27" s="46"/>
      <c r="H27" s="46">
        <v>195011</v>
      </c>
      <c r="I27" s="46"/>
      <c r="J27" s="46"/>
      <c r="K27" s="46">
        <v>272041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27</v>
      </c>
      <c r="C28" s="42"/>
      <c r="D28" s="43"/>
      <c r="E28" s="42">
        <v>435563</v>
      </c>
      <c r="F28" s="42"/>
      <c r="G28" s="42"/>
      <c r="H28" s="42">
        <v>181076</v>
      </c>
      <c r="I28" s="42"/>
      <c r="J28" s="42"/>
      <c r="K28" s="42">
        <v>254486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28</v>
      </c>
      <c r="C29" s="42"/>
      <c r="D29" s="43"/>
      <c r="E29" s="42">
        <v>400746</v>
      </c>
      <c r="F29" s="42"/>
      <c r="G29" s="42"/>
      <c r="H29" s="42">
        <v>163466.91666666666</v>
      </c>
      <c r="I29" s="42"/>
      <c r="J29" s="42"/>
      <c r="K29" s="42">
        <v>237279.08333333334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29</v>
      </c>
      <c r="C30" s="42"/>
      <c r="D30" s="43"/>
      <c r="E30" s="42">
        <v>378344</v>
      </c>
      <c r="F30" s="42"/>
      <c r="G30" s="42"/>
      <c r="H30" s="42">
        <v>150319.75</v>
      </c>
      <c r="I30" s="42"/>
      <c r="J30" s="42"/>
      <c r="K30" s="42">
        <v>228024.25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30</v>
      </c>
      <c r="C31" s="42"/>
      <c r="D31" s="43"/>
      <c r="E31" s="42">
        <v>374761.66666666669</v>
      </c>
      <c r="F31" s="42"/>
      <c r="G31" s="42"/>
      <c r="H31" s="42">
        <v>149508.16666666666</v>
      </c>
      <c r="I31" s="42"/>
      <c r="J31" s="42"/>
      <c r="K31" s="42">
        <v>225253.5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令和元年度</v>
      </c>
      <c r="C32" s="42"/>
      <c r="D32" s="43"/>
      <c r="E32" s="42">
        <v>387223.75</v>
      </c>
      <c r="F32" s="42"/>
      <c r="G32" s="42"/>
      <c r="H32" s="42">
        <v>158573</v>
      </c>
      <c r="I32" s="42"/>
      <c r="J32" s="42"/>
      <c r="K32" s="42">
        <v>228650.75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２</v>
      </c>
      <c r="C33" s="42"/>
      <c r="D33" s="43"/>
      <c r="E33" s="42">
        <v>475699.5</v>
      </c>
      <c r="F33" s="42"/>
      <c r="G33" s="42"/>
      <c r="H33" s="42">
        <v>204555.66666666666</v>
      </c>
      <c r="I33" s="42"/>
      <c r="J33" s="42"/>
      <c r="K33" s="42">
        <v>271143.83333333331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３</v>
      </c>
      <c r="C34" s="42"/>
      <c r="D34" s="43"/>
      <c r="E34" s="42">
        <v>434296.33333333331</v>
      </c>
      <c r="F34" s="42"/>
      <c r="G34" s="42"/>
      <c r="H34" s="42">
        <v>189245.83333333334</v>
      </c>
      <c r="I34" s="42"/>
      <c r="J34" s="42"/>
      <c r="K34" s="42">
        <v>245050.5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４</v>
      </c>
      <c r="C35" s="42"/>
      <c r="D35" s="43"/>
      <c r="E35" s="42">
        <f>AVERAGE(E56:E67)</f>
        <v>405306.41666666669</v>
      </c>
      <c r="F35" s="42"/>
      <c r="G35" s="42"/>
      <c r="H35" s="42">
        <f>AVERAGE(H56:H67)</f>
        <v>172719.83333333334</v>
      </c>
      <c r="I35" s="42"/>
      <c r="J35" s="42"/>
      <c r="K35" s="42">
        <f>AVERAGE(K56:K67)</f>
        <v>232586.58333333334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434243</v>
      </c>
      <c r="F40" s="46"/>
      <c r="G40" s="46"/>
      <c r="H40" s="46">
        <v>193538</v>
      </c>
      <c r="I40" s="46"/>
      <c r="J40" s="46"/>
      <c r="K40" s="46">
        <v>240705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432845</v>
      </c>
      <c r="F41" s="46"/>
      <c r="G41" s="46"/>
      <c r="H41" s="46">
        <v>187902</v>
      </c>
      <c r="I41" s="46"/>
      <c r="J41" s="46"/>
      <c r="K41" s="46">
        <v>244943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477573</v>
      </c>
      <c r="F42" s="46"/>
      <c r="G42" s="46"/>
      <c r="H42" s="46">
        <v>205762</v>
      </c>
      <c r="I42" s="46"/>
      <c r="J42" s="46"/>
      <c r="K42" s="46">
        <v>271811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485281</v>
      </c>
      <c r="F43" s="46"/>
      <c r="G43" s="46"/>
      <c r="H43" s="46">
        <v>205715</v>
      </c>
      <c r="I43" s="46"/>
      <c r="J43" s="46"/>
      <c r="K43" s="46">
        <v>279566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490102</v>
      </c>
      <c r="F44" s="46"/>
      <c r="G44" s="46"/>
      <c r="H44" s="46">
        <v>208310</v>
      </c>
      <c r="I44" s="46"/>
      <c r="J44" s="46"/>
      <c r="K44" s="46">
        <v>281792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467208</v>
      </c>
      <c r="F45" s="46"/>
      <c r="G45" s="46"/>
      <c r="H45" s="46">
        <v>200322</v>
      </c>
      <c r="I45" s="46"/>
      <c r="J45" s="46"/>
      <c r="K45" s="46">
        <v>266886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438582</v>
      </c>
      <c r="F46" s="46"/>
      <c r="G46" s="46"/>
      <c r="H46" s="46">
        <v>189750</v>
      </c>
      <c r="I46" s="46"/>
      <c r="J46" s="46"/>
      <c r="K46" s="46">
        <v>248832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426570</v>
      </c>
      <c r="F47" s="46"/>
      <c r="G47" s="46"/>
      <c r="H47" s="46">
        <v>187034</v>
      </c>
      <c r="I47" s="46"/>
      <c r="J47" s="46"/>
      <c r="K47" s="46">
        <v>239536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408782</v>
      </c>
      <c r="F48" s="46"/>
      <c r="G48" s="46"/>
      <c r="H48" s="46">
        <v>179894</v>
      </c>
      <c r="I48" s="46"/>
      <c r="J48" s="46"/>
      <c r="K48" s="46">
        <v>228888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396398</v>
      </c>
      <c r="F49" s="46"/>
      <c r="G49" s="46"/>
      <c r="H49" s="46">
        <v>176017</v>
      </c>
      <c r="I49" s="46"/>
      <c r="J49" s="46"/>
      <c r="K49" s="46">
        <v>220381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376271</v>
      </c>
      <c r="F50" s="46"/>
      <c r="G50" s="46"/>
      <c r="H50" s="46">
        <v>167770</v>
      </c>
      <c r="I50" s="46"/>
      <c r="J50" s="46"/>
      <c r="K50" s="46">
        <v>208501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377701</v>
      </c>
      <c r="F51" s="46"/>
      <c r="G51" s="46"/>
      <c r="H51" s="46">
        <v>168936</v>
      </c>
      <c r="I51" s="46"/>
      <c r="J51" s="46"/>
      <c r="K51" s="46">
        <v>208765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365713</v>
      </c>
      <c r="F56" s="42"/>
      <c r="G56" s="42"/>
      <c r="H56" s="42">
        <v>162401</v>
      </c>
      <c r="I56" s="42"/>
      <c r="J56" s="42"/>
      <c r="K56" s="42">
        <v>203312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386617</v>
      </c>
      <c r="F57" s="42"/>
      <c r="G57" s="42"/>
      <c r="H57" s="42">
        <v>167652</v>
      </c>
      <c r="I57" s="42"/>
      <c r="J57" s="42"/>
      <c r="K57" s="42">
        <v>218965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424762</v>
      </c>
      <c r="F58" s="42"/>
      <c r="G58" s="42"/>
      <c r="H58" s="42">
        <v>180531</v>
      </c>
      <c r="I58" s="42"/>
      <c r="J58" s="42"/>
      <c r="K58" s="42">
        <v>244231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438879</v>
      </c>
      <c r="F59" s="42"/>
      <c r="G59" s="42"/>
      <c r="H59" s="42">
        <v>181923</v>
      </c>
      <c r="I59" s="42"/>
      <c r="J59" s="42"/>
      <c r="K59" s="42">
        <v>256956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468516</v>
      </c>
      <c r="F60" s="42"/>
      <c r="G60" s="42"/>
      <c r="H60" s="42">
        <v>193462</v>
      </c>
      <c r="I60" s="42"/>
      <c r="J60" s="42"/>
      <c r="K60" s="42">
        <v>275054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441436</v>
      </c>
      <c r="F61" s="42"/>
      <c r="G61" s="42"/>
      <c r="H61" s="42">
        <v>183589</v>
      </c>
      <c r="I61" s="42"/>
      <c r="J61" s="42"/>
      <c r="K61" s="42">
        <v>257847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418870</v>
      </c>
      <c r="F62" s="42"/>
      <c r="G62" s="42"/>
      <c r="H62" s="42">
        <v>175808</v>
      </c>
      <c r="I62" s="42"/>
      <c r="J62" s="42"/>
      <c r="K62" s="42">
        <v>243062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401790</v>
      </c>
      <c r="F63" s="42"/>
      <c r="G63" s="42"/>
      <c r="H63" s="42">
        <v>170839</v>
      </c>
      <c r="I63" s="42"/>
      <c r="J63" s="42"/>
      <c r="K63" s="42">
        <v>230951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387124</v>
      </c>
      <c r="F64" s="42"/>
      <c r="G64" s="42"/>
      <c r="H64" s="42">
        <v>165698</v>
      </c>
      <c r="I64" s="42"/>
      <c r="J64" s="42"/>
      <c r="K64" s="42">
        <v>221426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385002</v>
      </c>
      <c r="F65" s="42"/>
      <c r="G65" s="42"/>
      <c r="H65" s="42">
        <v>166459</v>
      </c>
      <c r="I65" s="42"/>
      <c r="J65" s="42"/>
      <c r="K65" s="42">
        <v>218543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371192</v>
      </c>
      <c r="F66" s="42"/>
      <c r="G66" s="42"/>
      <c r="H66" s="42">
        <v>161215</v>
      </c>
      <c r="I66" s="42"/>
      <c r="J66" s="42"/>
      <c r="K66" s="42">
        <v>209977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373776</v>
      </c>
      <c r="F67" s="42"/>
      <c r="G67" s="42"/>
      <c r="H67" s="42">
        <v>163061</v>
      </c>
      <c r="I67" s="42"/>
      <c r="J67" s="42"/>
      <c r="K67" s="42">
        <v>210715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  <ignoredError sqref="B19:B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P79"/>
  <sheetViews>
    <sheetView view="pageBreakPreview" zoomScale="80" zoomScaleNormal="80" zoomScaleSheetLayoutView="80" workbookViewId="0">
      <selection activeCell="B1" sqref="B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63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101" t="s">
        <v>5</v>
      </c>
      <c r="G8" s="21"/>
      <c r="H8" s="101" t="s">
        <v>6</v>
      </c>
      <c r="I8" s="71"/>
      <c r="K8" s="101" t="s">
        <v>7</v>
      </c>
      <c r="L8" s="28"/>
      <c r="M8" s="29"/>
      <c r="N8" s="101" t="s">
        <v>5</v>
      </c>
      <c r="P8" s="21"/>
      <c r="Q8" s="101" t="s">
        <v>6</v>
      </c>
      <c r="R8" s="71"/>
      <c r="T8" s="101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25</v>
      </c>
      <c r="C12" s="42"/>
      <c r="D12" s="43"/>
      <c r="E12" s="46">
        <v>757497590.57200003</v>
      </c>
      <c r="F12" s="42"/>
      <c r="G12" s="42"/>
      <c r="H12" s="42">
        <v>382679338.45899999</v>
      </c>
      <c r="I12" s="42"/>
      <c r="J12" s="42"/>
      <c r="K12" s="46">
        <v>374818252.11299998</v>
      </c>
      <c r="L12" s="42"/>
      <c r="M12" s="42"/>
      <c r="N12" s="42">
        <v>157202809</v>
      </c>
      <c r="O12" s="42"/>
      <c r="P12" s="42"/>
      <c r="Q12" s="46">
        <v>69717425</v>
      </c>
      <c r="R12" s="42"/>
      <c r="S12" s="42"/>
      <c r="T12" s="46">
        <v>87485384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26</v>
      </c>
      <c r="C13" s="42"/>
      <c r="D13" s="43"/>
      <c r="E13" s="46">
        <v>663156671.29400003</v>
      </c>
      <c r="F13" s="42"/>
      <c r="G13" s="42"/>
      <c r="H13" s="42">
        <v>319049553.014</v>
      </c>
      <c r="I13" s="42"/>
      <c r="J13" s="42"/>
      <c r="K13" s="42">
        <v>344107118.27999997</v>
      </c>
      <c r="L13" s="42"/>
      <c r="M13" s="42"/>
      <c r="N13" s="42">
        <v>138976283</v>
      </c>
      <c r="O13" s="42"/>
      <c r="P13" s="42"/>
      <c r="Q13" s="42">
        <v>58834552</v>
      </c>
      <c r="R13" s="42"/>
      <c r="S13" s="42"/>
      <c r="T13" s="42">
        <v>80141731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27</v>
      </c>
      <c r="C14" s="42"/>
      <c r="D14" s="43"/>
      <c r="E14" s="46">
        <v>623982110.52400005</v>
      </c>
      <c r="F14" s="42"/>
      <c r="G14" s="42"/>
      <c r="H14" s="46">
        <v>298740202.52899998</v>
      </c>
      <c r="I14" s="42"/>
      <c r="J14" s="42"/>
      <c r="K14" s="46">
        <v>325241907.995</v>
      </c>
      <c r="L14" s="42"/>
      <c r="M14" s="42"/>
      <c r="N14" s="46">
        <v>130482513</v>
      </c>
      <c r="O14" s="42"/>
      <c r="P14" s="42"/>
      <c r="Q14" s="46">
        <v>55066168</v>
      </c>
      <c r="R14" s="42"/>
      <c r="S14" s="42"/>
      <c r="T14" s="46">
        <v>75416345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28</v>
      </c>
      <c r="C15" s="42"/>
      <c r="D15" s="43"/>
      <c r="E15" s="46">
        <v>569229931.70099998</v>
      </c>
      <c r="F15" s="42"/>
      <c r="G15" s="42"/>
      <c r="H15" s="46">
        <v>266629709.69999999</v>
      </c>
      <c r="I15" s="42"/>
      <c r="J15" s="42"/>
      <c r="K15" s="46">
        <v>302600222.00100005</v>
      </c>
      <c r="L15" s="42"/>
      <c r="M15" s="42"/>
      <c r="N15" s="46">
        <v>119403222</v>
      </c>
      <c r="O15" s="42"/>
      <c r="P15" s="42"/>
      <c r="Q15" s="46">
        <v>49422826</v>
      </c>
      <c r="R15" s="42"/>
      <c r="S15" s="42"/>
      <c r="T15" s="46">
        <v>69980396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>
        <v>29</v>
      </c>
      <c r="C16" s="42"/>
      <c r="D16" s="43"/>
      <c r="E16" s="46">
        <v>541817020.829</v>
      </c>
      <c r="F16" s="42"/>
      <c r="G16" s="42"/>
      <c r="H16" s="46">
        <v>246266176.67399999</v>
      </c>
      <c r="I16" s="42"/>
      <c r="J16" s="42"/>
      <c r="K16" s="46">
        <v>295550844.15499997</v>
      </c>
      <c r="L16" s="42"/>
      <c r="M16" s="42"/>
      <c r="N16" s="46">
        <v>112439553</v>
      </c>
      <c r="O16" s="42"/>
      <c r="P16" s="42"/>
      <c r="Q16" s="46">
        <v>45308847</v>
      </c>
      <c r="R16" s="42"/>
      <c r="S16" s="42"/>
      <c r="T16" s="46">
        <v>67130706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>
        <v>30</v>
      </c>
      <c r="C17" s="42"/>
      <c r="D17" s="43"/>
      <c r="E17" s="46">
        <v>547355721.59300005</v>
      </c>
      <c r="F17" s="42"/>
      <c r="G17" s="42"/>
      <c r="H17" s="46">
        <v>248794247.86499998</v>
      </c>
      <c r="I17" s="42"/>
      <c r="J17" s="42"/>
      <c r="K17" s="46">
        <v>298561473.72799999</v>
      </c>
      <c r="L17" s="42"/>
      <c r="M17" s="42"/>
      <c r="N17" s="46">
        <v>111413712</v>
      </c>
      <c r="O17" s="42"/>
      <c r="P17" s="42"/>
      <c r="Q17" s="46">
        <v>45047791</v>
      </c>
      <c r="R17" s="42"/>
      <c r="S17" s="42"/>
      <c r="T17" s="46">
        <v>66365921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 t="s">
        <v>53</v>
      </c>
      <c r="C18" s="42"/>
      <c r="D18" s="43"/>
      <c r="E18" s="46">
        <v>579569056.65600002</v>
      </c>
      <c r="F18" s="42"/>
      <c r="G18" s="42"/>
      <c r="H18" s="46">
        <v>270808879.94600004</v>
      </c>
      <c r="I18" s="42"/>
      <c r="J18" s="42"/>
      <c r="K18" s="46">
        <v>308760176.70999998</v>
      </c>
      <c r="L18" s="42"/>
      <c r="M18" s="42"/>
      <c r="N18" s="46">
        <v>115675499</v>
      </c>
      <c r="O18" s="42"/>
      <c r="P18" s="42"/>
      <c r="Q18" s="46">
        <v>48090382</v>
      </c>
      <c r="R18" s="42"/>
      <c r="S18" s="42"/>
      <c r="T18" s="46">
        <v>67585117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 t="s">
        <v>58</v>
      </c>
      <c r="C19" s="42"/>
      <c r="D19" s="43"/>
      <c r="E19" s="46">
        <v>737268774.23599994</v>
      </c>
      <c r="F19" s="42"/>
      <c r="G19" s="42"/>
      <c r="H19" s="46">
        <v>357078001.54799998</v>
      </c>
      <c r="I19" s="42"/>
      <c r="J19" s="42"/>
      <c r="K19" s="46">
        <v>380190772.68799996</v>
      </c>
      <c r="L19" s="42"/>
      <c r="M19" s="42"/>
      <c r="N19" s="46">
        <v>144338579</v>
      </c>
      <c r="O19" s="42"/>
      <c r="P19" s="42"/>
      <c r="Q19" s="46">
        <v>62836130</v>
      </c>
      <c r="R19" s="42"/>
      <c r="S19" s="42"/>
      <c r="T19" s="46">
        <v>81502449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102" t="s">
        <v>56</v>
      </c>
      <c r="C20" s="42"/>
      <c r="D20" s="43"/>
      <c r="E20" s="46">
        <v>669823071.78799999</v>
      </c>
      <c r="F20" s="42"/>
      <c r="G20" s="42"/>
      <c r="H20" s="46">
        <v>327650948.12199998</v>
      </c>
      <c r="I20" s="42"/>
      <c r="J20" s="42"/>
      <c r="K20" s="46">
        <v>342172123.66599995</v>
      </c>
      <c r="L20" s="42"/>
      <c r="M20" s="42"/>
      <c r="N20" s="46">
        <v>132078154</v>
      </c>
      <c r="O20" s="42"/>
      <c r="P20" s="42"/>
      <c r="Q20" s="46">
        <v>58404183</v>
      </c>
      <c r="R20" s="42"/>
      <c r="S20" s="42"/>
      <c r="T20" s="46">
        <v>73673971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102" t="s">
        <v>60</v>
      </c>
      <c r="C21" s="42"/>
      <c r="D21" s="43"/>
      <c r="E21" s="46">
        <f>SUM(E56:E67)</f>
        <v>621082201.52299988</v>
      </c>
      <c r="F21" s="42"/>
      <c r="G21" s="42"/>
      <c r="H21" s="46">
        <f>SUM(H56:H67)</f>
        <v>296717793.04700005</v>
      </c>
      <c r="I21" s="42"/>
      <c r="J21" s="42"/>
      <c r="K21" s="46">
        <f>SUM(K56:K67)</f>
        <v>324364408.47600001</v>
      </c>
      <c r="L21" s="42"/>
      <c r="M21" s="42"/>
      <c r="N21" s="46">
        <f>SUM(N56:N67)</f>
        <v>121983541</v>
      </c>
      <c r="O21" s="42"/>
      <c r="P21" s="42"/>
      <c r="Q21" s="46">
        <f>SUM(Q56:Q67)</f>
        <v>52831355</v>
      </c>
      <c r="R21" s="42"/>
      <c r="S21" s="42"/>
      <c r="T21" s="46">
        <f>SUM(T56:T67)</f>
        <v>69152186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25</v>
      </c>
      <c r="C26" s="42"/>
      <c r="D26" s="43"/>
      <c r="E26" s="46">
        <f>E12/12</f>
        <v>63124799.214333333</v>
      </c>
      <c r="F26" s="42"/>
      <c r="G26" s="42"/>
      <c r="H26" s="46">
        <f>H12/12</f>
        <v>31889944.871583331</v>
      </c>
      <c r="I26" s="42"/>
      <c r="J26" s="42"/>
      <c r="K26" s="46">
        <f>K12/12</f>
        <v>31234854.342749998</v>
      </c>
      <c r="L26" s="42"/>
      <c r="M26" s="42"/>
      <c r="N26" s="46">
        <f>N12/12</f>
        <v>13100234.083333334</v>
      </c>
      <c r="O26" s="42"/>
      <c r="P26" s="42"/>
      <c r="Q26" s="46">
        <f>Q12/12</f>
        <v>5809785.416666667</v>
      </c>
      <c r="R26" s="42"/>
      <c r="S26" s="42"/>
      <c r="T26" s="46">
        <f>T12/12</f>
        <v>7290448.666666667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26</v>
      </c>
      <c r="C27" s="42"/>
      <c r="D27" s="43"/>
      <c r="E27" s="46">
        <f t="shared" ref="E27:E35" si="1">E13/12</f>
        <v>55263055.941166669</v>
      </c>
      <c r="F27" s="42"/>
      <c r="G27" s="42"/>
      <c r="H27" s="46">
        <f t="shared" ref="H27:H35" si="2">H13/12</f>
        <v>26587462.751166668</v>
      </c>
      <c r="I27" s="42"/>
      <c r="J27" s="42"/>
      <c r="K27" s="46">
        <f t="shared" ref="K27:K35" si="3">K13/12</f>
        <v>28675593.189999998</v>
      </c>
      <c r="L27" s="42"/>
      <c r="M27" s="42"/>
      <c r="N27" s="46">
        <f t="shared" ref="N27:N35" si="4">N13/12</f>
        <v>11581356.916666666</v>
      </c>
      <c r="O27" s="42"/>
      <c r="P27" s="42"/>
      <c r="Q27" s="46">
        <f t="shared" ref="Q27:Q35" si="5">Q13/12</f>
        <v>4902879.333333333</v>
      </c>
      <c r="R27" s="42"/>
      <c r="S27" s="42"/>
      <c r="T27" s="46">
        <f t="shared" ref="T27:T35" si="6">T13/12</f>
        <v>6678477.583333333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27</v>
      </c>
      <c r="C28" s="42"/>
      <c r="D28" s="43"/>
      <c r="E28" s="46">
        <f t="shared" si="1"/>
        <v>51998509.21033334</v>
      </c>
      <c r="F28" s="42"/>
      <c r="G28" s="42"/>
      <c r="H28" s="46">
        <f t="shared" si="2"/>
        <v>24895016.877416667</v>
      </c>
      <c r="I28" s="42"/>
      <c r="J28" s="42"/>
      <c r="K28" s="46">
        <f t="shared" si="3"/>
        <v>27103492.332916666</v>
      </c>
      <c r="L28" s="42"/>
      <c r="M28" s="42"/>
      <c r="N28" s="46">
        <f t="shared" si="4"/>
        <v>10873542.75</v>
      </c>
      <c r="O28" s="42"/>
      <c r="P28" s="42"/>
      <c r="Q28" s="46">
        <f t="shared" si="5"/>
        <v>4588847.333333333</v>
      </c>
      <c r="R28" s="42"/>
      <c r="S28" s="42"/>
      <c r="T28" s="46">
        <f t="shared" si="6"/>
        <v>6284695.416666667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28</v>
      </c>
      <c r="C29" s="42"/>
      <c r="D29" s="43"/>
      <c r="E29" s="46">
        <f t="shared" si="1"/>
        <v>47435827.64175</v>
      </c>
      <c r="F29" s="42"/>
      <c r="G29" s="42"/>
      <c r="H29" s="46">
        <f t="shared" si="2"/>
        <v>22219142.474999998</v>
      </c>
      <c r="I29" s="42"/>
      <c r="J29" s="42"/>
      <c r="K29" s="46">
        <f t="shared" si="3"/>
        <v>25216685.166750003</v>
      </c>
      <c r="L29" s="42"/>
      <c r="M29" s="42"/>
      <c r="N29" s="46">
        <f t="shared" si="4"/>
        <v>9950268.5</v>
      </c>
      <c r="O29" s="42"/>
      <c r="P29" s="42"/>
      <c r="Q29" s="46">
        <f t="shared" si="5"/>
        <v>4118568.8333333335</v>
      </c>
      <c r="R29" s="42"/>
      <c r="S29" s="42"/>
      <c r="T29" s="46">
        <f t="shared" si="6"/>
        <v>5831699.666666667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>
        <f t="shared" si="0"/>
        <v>29</v>
      </c>
      <c r="C30" s="42"/>
      <c r="D30" s="43"/>
      <c r="E30" s="46">
        <f t="shared" si="1"/>
        <v>45151418.402416669</v>
      </c>
      <c r="F30" s="42"/>
      <c r="G30" s="42"/>
      <c r="H30" s="46">
        <f t="shared" si="2"/>
        <v>20522181.3895</v>
      </c>
      <c r="I30" s="42"/>
      <c r="J30" s="42"/>
      <c r="K30" s="46">
        <f t="shared" si="3"/>
        <v>24629237.012916666</v>
      </c>
      <c r="L30" s="42"/>
      <c r="M30" s="42"/>
      <c r="N30" s="46">
        <f t="shared" si="4"/>
        <v>9369962.75</v>
      </c>
      <c r="O30" s="42"/>
      <c r="P30" s="42"/>
      <c r="Q30" s="46">
        <f t="shared" si="5"/>
        <v>3775737.25</v>
      </c>
      <c r="R30" s="42"/>
      <c r="S30" s="42"/>
      <c r="T30" s="46">
        <f t="shared" si="6"/>
        <v>5594225.5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>
        <f t="shared" si="0"/>
        <v>30</v>
      </c>
      <c r="C31" s="42"/>
      <c r="D31" s="43"/>
      <c r="E31" s="46">
        <f t="shared" si="1"/>
        <v>45612976.799416669</v>
      </c>
      <c r="F31" s="42"/>
      <c r="G31" s="42"/>
      <c r="H31" s="46">
        <f t="shared" si="2"/>
        <v>20732853.98875</v>
      </c>
      <c r="I31" s="42"/>
      <c r="J31" s="42"/>
      <c r="K31" s="46">
        <f t="shared" si="3"/>
        <v>24880122.810666665</v>
      </c>
      <c r="L31" s="42"/>
      <c r="M31" s="42"/>
      <c r="N31" s="46">
        <f t="shared" si="4"/>
        <v>9284476</v>
      </c>
      <c r="O31" s="42"/>
      <c r="P31" s="42"/>
      <c r="Q31" s="46">
        <f t="shared" si="5"/>
        <v>3753982.5833333335</v>
      </c>
      <c r="R31" s="42"/>
      <c r="S31" s="42"/>
      <c r="T31" s="46">
        <f t="shared" si="6"/>
        <v>5530493.416666667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 t="str">
        <f t="shared" si="0"/>
        <v>令和元年度</v>
      </c>
      <c r="C32" s="42"/>
      <c r="D32" s="43"/>
      <c r="E32" s="46">
        <f t="shared" si="1"/>
        <v>48297421.388000004</v>
      </c>
      <c r="F32" s="42"/>
      <c r="G32" s="42"/>
      <c r="H32" s="46">
        <f t="shared" si="2"/>
        <v>22567406.66216667</v>
      </c>
      <c r="I32" s="42"/>
      <c r="J32" s="42"/>
      <c r="K32" s="46">
        <f t="shared" si="3"/>
        <v>25730014.72583333</v>
      </c>
      <c r="L32" s="42"/>
      <c r="M32" s="42"/>
      <c r="N32" s="46">
        <f t="shared" si="4"/>
        <v>9639624.916666666</v>
      </c>
      <c r="O32" s="42"/>
      <c r="P32" s="42"/>
      <c r="Q32" s="46">
        <f t="shared" si="5"/>
        <v>4007531.8333333335</v>
      </c>
      <c r="R32" s="42"/>
      <c r="S32" s="42"/>
      <c r="T32" s="46">
        <f t="shared" si="6"/>
        <v>5632093.083333333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 t="str">
        <f t="shared" si="0"/>
        <v>２</v>
      </c>
      <c r="C33" s="42"/>
      <c r="D33" s="43"/>
      <c r="E33" s="46">
        <f t="shared" si="1"/>
        <v>61439064.519666664</v>
      </c>
      <c r="F33" s="42"/>
      <c r="G33" s="42"/>
      <c r="H33" s="46">
        <f t="shared" si="2"/>
        <v>29756500.128999997</v>
      </c>
      <c r="I33" s="42"/>
      <c r="J33" s="42"/>
      <c r="K33" s="46">
        <f t="shared" si="3"/>
        <v>31682564.390666664</v>
      </c>
      <c r="L33" s="42"/>
      <c r="M33" s="42"/>
      <c r="N33" s="46">
        <f t="shared" si="4"/>
        <v>12028214.916666666</v>
      </c>
      <c r="O33" s="42"/>
      <c r="P33" s="42"/>
      <c r="Q33" s="46">
        <f t="shared" si="5"/>
        <v>5236344.166666667</v>
      </c>
      <c r="R33" s="42"/>
      <c r="S33" s="42"/>
      <c r="T33" s="46">
        <f t="shared" si="6"/>
        <v>6791870.75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 t="str">
        <f t="shared" si="0"/>
        <v>３</v>
      </c>
      <c r="C34" s="42"/>
      <c r="D34" s="43"/>
      <c r="E34" s="46">
        <f t="shared" si="1"/>
        <v>55818589.315666668</v>
      </c>
      <c r="F34" s="42"/>
      <c r="G34" s="42"/>
      <c r="H34" s="46">
        <f t="shared" si="2"/>
        <v>27304245.676833332</v>
      </c>
      <c r="I34" s="42"/>
      <c r="J34" s="42"/>
      <c r="K34" s="46">
        <f t="shared" si="3"/>
        <v>28514343.638833329</v>
      </c>
      <c r="L34" s="42"/>
      <c r="M34" s="42"/>
      <c r="N34" s="46">
        <f t="shared" si="4"/>
        <v>11006512.833333334</v>
      </c>
      <c r="O34" s="42"/>
      <c r="P34" s="42"/>
      <c r="Q34" s="46">
        <f t="shared" si="5"/>
        <v>4867015.25</v>
      </c>
      <c r="R34" s="42"/>
      <c r="S34" s="42"/>
      <c r="T34" s="46">
        <f t="shared" si="6"/>
        <v>6139497.583333333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 t="str">
        <f t="shared" si="0"/>
        <v>４</v>
      </c>
      <c r="C35" s="42"/>
      <c r="D35" s="43"/>
      <c r="E35" s="46">
        <f t="shared" si="1"/>
        <v>51756850.126916654</v>
      </c>
      <c r="F35" s="42"/>
      <c r="G35" s="42"/>
      <c r="H35" s="46">
        <f t="shared" si="2"/>
        <v>24726482.75391667</v>
      </c>
      <c r="I35" s="42"/>
      <c r="J35" s="42"/>
      <c r="K35" s="46">
        <f t="shared" si="3"/>
        <v>27030367.373</v>
      </c>
      <c r="L35" s="42"/>
      <c r="M35" s="42"/>
      <c r="N35" s="46">
        <f t="shared" si="4"/>
        <v>10165295.083333334</v>
      </c>
      <c r="O35" s="42"/>
      <c r="P35" s="42"/>
      <c r="Q35" s="46">
        <f t="shared" si="5"/>
        <v>4402612.916666667</v>
      </c>
      <c r="R35" s="42"/>
      <c r="S35" s="42"/>
      <c r="T35" s="46">
        <f t="shared" si="6"/>
        <v>5762682.166666667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 t="s">
        <v>57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56452746.107000001</v>
      </c>
      <c r="F40" s="42"/>
      <c r="G40" s="42"/>
      <c r="H40" s="42">
        <v>28229677.713</v>
      </c>
      <c r="I40" s="42"/>
      <c r="J40" s="42"/>
      <c r="K40" s="42">
        <v>28223068.394000001</v>
      </c>
      <c r="L40" s="42"/>
      <c r="M40" s="42"/>
      <c r="N40" s="42">
        <v>11138957</v>
      </c>
      <c r="O40" s="42"/>
      <c r="P40" s="42"/>
      <c r="Q40" s="42">
        <v>5028511</v>
      </c>
      <c r="R40" s="42"/>
      <c r="S40" s="42"/>
      <c r="T40" s="48">
        <v>6110446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52419687.18</v>
      </c>
      <c r="F41" s="42"/>
      <c r="G41" s="42"/>
      <c r="H41" s="42">
        <v>25661084.629000001</v>
      </c>
      <c r="I41" s="42"/>
      <c r="J41" s="42"/>
      <c r="K41" s="42">
        <v>26758602.550999999</v>
      </c>
      <c r="L41" s="42"/>
      <c r="M41" s="42"/>
      <c r="N41" s="42">
        <v>10337417</v>
      </c>
      <c r="O41" s="42"/>
      <c r="P41" s="42"/>
      <c r="Q41" s="42">
        <v>4561900</v>
      </c>
      <c r="R41" s="42"/>
      <c r="S41" s="42"/>
      <c r="T41" s="42">
        <v>5775517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64203715.752999999</v>
      </c>
      <c r="F42" s="42"/>
      <c r="G42" s="42"/>
      <c r="H42" s="42">
        <v>31322348.063000001</v>
      </c>
      <c r="I42" s="42"/>
      <c r="J42" s="42"/>
      <c r="K42" s="42">
        <v>32881367.690000001</v>
      </c>
      <c r="L42" s="42"/>
      <c r="M42" s="42"/>
      <c r="N42" s="42">
        <v>12636598</v>
      </c>
      <c r="O42" s="42"/>
      <c r="P42" s="42"/>
      <c r="Q42" s="42">
        <v>5555239</v>
      </c>
      <c r="R42" s="42"/>
      <c r="S42" s="42"/>
      <c r="T42" s="42">
        <v>7081359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61818743.175999999</v>
      </c>
      <c r="F43" s="42"/>
      <c r="G43" s="42"/>
      <c r="H43" s="42">
        <v>29525959.208000001</v>
      </c>
      <c r="I43" s="42"/>
      <c r="J43" s="42"/>
      <c r="K43" s="42">
        <v>32292783.967999998</v>
      </c>
      <c r="L43" s="42"/>
      <c r="M43" s="42"/>
      <c r="N43" s="42">
        <v>12174172</v>
      </c>
      <c r="O43" s="42"/>
      <c r="P43" s="42"/>
      <c r="Q43" s="42">
        <v>5243113</v>
      </c>
      <c r="R43" s="42"/>
      <c r="S43" s="42"/>
      <c r="T43" s="42">
        <v>6931059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64191221.671999998</v>
      </c>
      <c r="F44" s="42"/>
      <c r="G44" s="42"/>
      <c r="H44" s="42">
        <v>30683216.598000001</v>
      </c>
      <c r="I44" s="42"/>
      <c r="J44" s="42"/>
      <c r="K44" s="42">
        <v>33508005.074000001</v>
      </c>
      <c r="L44" s="42"/>
      <c r="M44" s="42"/>
      <c r="N44" s="42">
        <v>12620121</v>
      </c>
      <c r="O44" s="42"/>
      <c r="P44" s="42"/>
      <c r="Q44" s="42">
        <v>5445941</v>
      </c>
      <c r="R44" s="42"/>
      <c r="S44" s="42"/>
      <c r="T44" s="42">
        <v>7174180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62354340.017999999</v>
      </c>
      <c r="F45" s="42"/>
      <c r="G45" s="42"/>
      <c r="H45" s="42">
        <v>29976230.153000001</v>
      </c>
      <c r="I45" s="42"/>
      <c r="J45" s="42"/>
      <c r="K45" s="42">
        <v>32378109.864999998</v>
      </c>
      <c r="L45" s="42"/>
      <c r="M45" s="42"/>
      <c r="N45" s="42">
        <v>12297193</v>
      </c>
      <c r="O45" s="42"/>
      <c r="P45" s="42"/>
      <c r="Q45" s="42">
        <v>5339173</v>
      </c>
      <c r="R45" s="42"/>
      <c r="S45" s="42"/>
      <c r="T45" s="42">
        <v>6958020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54585606.338</v>
      </c>
      <c r="F46" s="42"/>
      <c r="G46" s="42"/>
      <c r="H46" s="42">
        <v>26357465.309999999</v>
      </c>
      <c r="I46" s="42"/>
      <c r="J46" s="42"/>
      <c r="K46" s="42">
        <v>28228141.028000001</v>
      </c>
      <c r="L46" s="42"/>
      <c r="M46" s="42"/>
      <c r="N46" s="42">
        <v>10777035</v>
      </c>
      <c r="O46" s="42"/>
      <c r="P46" s="42"/>
      <c r="Q46" s="42">
        <v>4707193</v>
      </c>
      <c r="R46" s="42"/>
      <c r="S46" s="42"/>
      <c r="T46" s="42">
        <v>6069842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53809070.582999997</v>
      </c>
      <c r="F47" s="42"/>
      <c r="G47" s="42"/>
      <c r="H47" s="42">
        <v>26463260.420000002</v>
      </c>
      <c r="I47" s="42"/>
      <c r="J47" s="42"/>
      <c r="K47" s="42">
        <v>27345810.162999999</v>
      </c>
      <c r="L47" s="42"/>
      <c r="M47" s="42"/>
      <c r="N47" s="42">
        <v>10605026</v>
      </c>
      <c r="O47" s="42"/>
      <c r="P47" s="42"/>
      <c r="Q47" s="42">
        <v>4721956</v>
      </c>
      <c r="R47" s="42"/>
      <c r="S47" s="42"/>
      <c r="T47" s="42">
        <v>5883070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50574335.963</v>
      </c>
      <c r="F48" s="42"/>
      <c r="G48" s="42"/>
      <c r="H48" s="42">
        <v>24911794.269000001</v>
      </c>
      <c r="I48" s="42"/>
      <c r="J48" s="42"/>
      <c r="K48" s="42">
        <v>25662541.693999998</v>
      </c>
      <c r="L48" s="42"/>
      <c r="M48" s="42"/>
      <c r="N48" s="42">
        <v>9988141</v>
      </c>
      <c r="O48" s="42"/>
      <c r="P48" s="42"/>
      <c r="Q48" s="42">
        <v>4455810</v>
      </c>
      <c r="R48" s="42"/>
      <c r="S48" s="42"/>
      <c r="T48" s="42">
        <v>5532331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52373706.442000002</v>
      </c>
      <c r="F49" s="42"/>
      <c r="G49" s="42"/>
      <c r="H49" s="42">
        <v>25981157.566</v>
      </c>
      <c r="I49" s="42"/>
      <c r="J49" s="42"/>
      <c r="K49" s="42">
        <v>26392548.875999998</v>
      </c>
      <c r="L49" s="42"/>
      <c r="M49" s="42"/>
      <c r="N49" s="42">
        <v>10329061</v>
      </c>
      <c r="O49" s="42"/>
      <c r="P49" s="42"/>
      <c r="Q49" s="42">
        <v>4647905</v>
      </c>
      <c r="R49" s="42"/>
      <c r="S49" s="42"/>
      <c r="T49" s="42">
        <v>5681156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44751082.714000002</v>
      </c>
      <c r="F50" s="42"/>
      <c r="G50" s="42"/>
      <c r="H50" s="42">
        <v>22343647.030999999</v>
      </c>
      <c r="I50" s="42"/>
      <c r="J50" s="42"/>
      <c r="K50" s="42">
        <v>22407435.682999998</v>
      </c>
      <c r="L50" s="42"/>
      <c r="M50" s="42"/>
      <c r="N50" s="42">
        <v>8835454</v>
      </c>
      <c r="O50" s="42"/>
      <c r="P50" s="42"/>
      <c r="Q50" s="42">
        <v>3999650</v>
      </c>
      <c r="R50" s="42"/>
      <c r="S50" s="42"/>
      <c r="T50" s="42">
        <v>4835804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52288815.842</v>
      </c>
      <c r="F51" s="42"/>
      <c r="G51" s="42"/>
      <c r="H51" s="42">
        <v>26195107.162</v>
      </c>
      <c r="I51" s="42"/>
      <c r="J51" s="42"/>
      <c r="K51" s="42">
        <v>26093708.68</v>
      </c>
      <c r="L51" s="42"/>
      <c r="M51" s="42"/>
      <c r="N51" s="42">
        <v>10338979</v>
      </c>
      <c r="O51" s="42"/>
      <c r="P51" s="42"/>
      <c r="Q51" s="42">
        <v>4697792</v>
      </c>
      <c r="R51" s="42"/>
      <c r="S51" s="42"/>
      <c r="T51" s="42">
        <v>5641187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 t="s">
        <v>62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45268765.362999998</v>
      </c>
      <c r="F56" s="42"/>
      <c r="G56" s="42"/>
      <c r="H56" s="42">
        <v>22440274.734000001</v>
      </c>
      <c r="I56" s="42"/>
      <c r="J56" s="42"/>
      <c r="K56" s="42">
        <v>22828490.629000001</v>
      </c>
      <c r="L56" s="42"/>
      <c r="M56" s="42"/>
      <c r="N56" s="42">
        <v>8963899</v>
      </c>
      <c r="O56" s="42"/>
      <c r="P56" s="42"/>
      <c r="Q56" s="42">
        <v>4034851</v>
      </c>
      <c r="R56" s="42"/>
      <c r="S56" s="42"/>
      <c r="T56" s="42">
        <v>4929048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47654708.745999999</v>
      </c>
      <c r="F57" s="42"/>
      <c r="G57" s="42"/>
      <c r="H57" s="42">
        <v>23205091.635000002</v>
      </c>
      <c r="I57" s="42"/>
      <c r="J57" s="42"/>
      <c r="K57" s="42">
        <v>24449617.111000001</v>
      </c>
      <c r="L57" s="42"/>
      <c r="M57" s="42"/>
      <c r="N57" s="42">
        <v>9426853</v>
      </c>
      <c r="O57" s="42"/>
      <c r="P57" s="42"/>
      <c r="Q57" s="42">
        <v>4157010</v>
      </c>
      <c r="R57" s="42"/>
      <c r="S57" s="42"/>
      <c r="T57" s="42">
        <v>5269843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55640488.490999997</v>
      </c>
      <c r="F58" s="42"/>
      <c r="G58" s="42"/>
      <c r="H58" s="42">
        <v>26599214.839000002</v>
      </c>
      <c r="I58" s="42"/>
      <c r="J58" s="42"/>
      <c r="K58" s="42">
        <v>29041273.651999999</v>
      </c>
      <c r="L58" s="42"/>
      <c r="M58" s="42"/>
      <c r="N58" s="42">
        <v>11019495</v>
      </c>
      <c r="O58" s="42"/>
      <c r="P58" s="42"/>
      <c r="Q58" s="42">
        <v>4760208</v>
      </c>
      <c r="R58" s="42"/>
      <c r="S58" s="42"/>
      <c r="T58" s="42">
        <v>6259287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52740200.118000001</v>
      </c>
      <c r="F59" s="42"/>
      <c r="G59" s="42"/>
      <c r="H59" s="42">
        <v>24583839.704999998</v>
      </c>
      <c r="I59" s="42"/>
      <c r="J59" s="42"/>
      <c r="K59" s="42">
        <v>28156360.412999999</v>
      </c>
      <c r="L59" s="42"/>
      <c r="M59" s="42"/>
      <c r="N59" s="42">
        <v>10424544</v>
      </c>
      <c r="O59" s="42"/>
      <c r="P59" s="42"/>
      <c r="Q59" s="42">
        <v>4396932</v>
      </c>
      <c r="R59" s="42"/>
      <c r="S59" s="42"/>
      <c r="T59" s="42">
        <v>6027612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63179979.913000003</v>
      </c>
      <c r="F60" s="42"/>
      <c r="G60" s="42"/>
      <c r="H60" s="42">
        <v>29290479.186000001</v>
      </c>
      <c r="I60" s="42"/>
      <c r="J60" s="42"/>
      <c r="K60" s="42">
        <v>33889500.726999998</v>
      </c>
      <c r="L60" s="42"/>
      <c r="M60" s="42"/>
      <c r="N60" s="42">
        <v>12389154</v>
      </c>
      <c r="O60" s="42"/>
      <c r="P60" s="42"/>
      <c r="Q60" s="42">
        <v>5198413</v>
      </c>
      <c r="R60" s="42"/>
      <c r="S60" s="42"/>
      <c r="T60" s="42">
        <v>7190741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57736172.913000003</v>
      </c>
      <c r="F61" s="42"/>
      <c r="G61" s="42"/>
      <c r="H61" s="42">
        <v>26846418.226</v>
      </c>
      <c r="I61" s="42"/>
      <c r="J61" s="42"/>
      <c r="K61" s="42">
        <v>30889754.686999999</v>
      </c>
      <c r="L61" s="42"/>
      <c r="M61" s="42"/>
      <c r="N61" s="42">
        <v>11276034</v>
      </c>
      <c r="O61" s="42"/>
      <c r="P61" s="42"/>
      <c r="Q61" s="42">
        <v>4746684</v>
      </c>
      <c r="R61" s="42"/>
      <c r="S61" s="42"/>
      <c r="T61" s="42">
        <v>6529350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52432963.832000002</v>
      </c>
      <c r="F62" s="42"/>
      <c r="G62" s="42"/>
      <c r="H62" s="42">
        <v>24668719.462000001</v>
      </c>
      <c r="I62" s="42"/>
      <c r="J62" s="42"/>
      <c r="K62" s="42">
        <v>27764244.370000001</v>
      </c>
      <c r="L62" s="42"/>
      <c r="M62" s="42"/>
      <c r="N62" s="42">
        <v>10231672</v>
      </c>
      <c r="O62" s="42"/>
      <c r="P62" s="42"/>
      <c r="Q62" s="42">
        <v>4366610</v>
      </c>
      <c r="R62" s="42"/>
      <c r="S62" s="42"/>
      <c r="T62" s="42">
        <v>5865062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52760793.200000003</v>
      </c>
      <c r="F63" s="42"/>
      <c r="G63" s="42"/>
      <c r="H63" s="42">
        <v>25259893.184999999</v>
      </c>
      <c r="I63" s="42"/>
      <c r="J63" s="42"/>
      <c r="K63" s="42">
        <v>27500900.015000001</v>
      </c>
      <c r="L63" s="42"/>
      <c r="M63" s="42"/>
      <c r="N63" s="42">
        <v>10308957</v>
      </c>
      <c r="O63" s="42"/>
      <c r="P63" s="42"/>
      <c r="Q63" s="42">
        <v>4480011</v>
      </c>
      <c r="R63" s="42"/>
      <c r="S63" s="42"/>
      <c r="T63" s="42">
        <v>5828946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47249173.689000003</v>
      </c>
      <c r="F64" s="42"/>
      <c r="G64" s="42"/>
      <c r="H64" s="42">
        <v>22593057.261</v>
      </c>
      <c r="I64" s="42"/>
      <c r="J64" s="42"/>
      <c r="K64" s="42">
        <v>24656116.427999999</v>
      </c>
      <c r="L64" s="42"/>
      <c r="M64" s="42"/>
      <c r="N64" s="42">
        <v>9248135</v>
      </c>
      <c r="O64" s="42"/>
      <c r="P64" s="42"/>
      <c r="Q64" s="42">
        <v>4016343</v>
      </c>
      <c r="R64" s="42"/>
      <c r="S64" s="42"/>
      <c r="T64" s="42">
        <v>5231792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51680855.581</v>
      </c>
      <c r="F65" s="42"/>
      <c r="G65" s="42"/>
      <c r="H65" s="42">
        <v>25016881.785</v>
      </c>
      <c r="I65" s="42"/>
      <c r="J65" s="42"/>
      <c r="K65" s="42">
        <v>26663973.796</v>
      </c>
      <c r="L65" s="42"/>
      <c r="M65" s="42"/>
      <c r="N65" s="42">
        <v>10123387</v>
      </c>
      <c r="O65" s="42"/>
      <c r="P65" s="42"/>
      <c r="Q65" s="42">
        <v>4453736</v>
      </c>
      <c r="R65" s="42"/>
      <c r="S65" s="42"/>
      <c r="T65" s="42">
        <v>5669651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44163489.126999997</v>
      </c>
      <c r="F66" s="42"/>
      <c r="G66" s="42"/>
      <c r="H66" s="42">
        <v>21491863.774</v>
      </c>
      <c r="I66" s="42"/>
      <c r="J66" s="42"/>
      <c r="K66" s="42">
        <v>22671625.353</v>
      </c>
      <c r="L66" s="42"/>
      <c r="M66" s="42"/>
      <c r="N66" s="42">
        <v>8655300</v>
      </c>
      <c r="O66" s="42"/>
      <c r="P66" s="42"/>
      <c r="Q66" s="42">
        <v>3824020</v>
      </c>
      <c r="R66" s="42"/>
      <c r="S66" s="42"/>
      <c r="T66" s="42">
        <v>4831280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50574610.549999997</v>
      </c>
      <c r="F67" s="42"/>
      <c r="G67" s="42"/>
      <c r="H67" s="42">
        <v>24722059.254999999</v>
      </c>
      <c r="I67" s="42"/>
      <c r="J67" s="42"/>
      <c r="K67" s="42">
        <v>25852551.295000002</v>
      </c>
      <c r="L67" s="42"/>
      <c r="M67" s="42"/>
      <c r="N67" s="42">
        <v>9916111</v>
      </c>
      <c r="O67" s="42"/>
      <c r="P67" s="42"/>
      <c r="Q67" s="42">
        <v>4396537</v>
      </c>
      <c r="R67" s="42"/>
      <c r="S67" s="42"/>
      <c r="T67" s="42">
        <v>5519574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  <ignoredError sqref="B19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11" activePane="bottomLeft" state="frozen"/>
      <selection activeCell="N56" sqref="N56"/>
      <selection pane="bottomLeft" activeCell="W26" sqref="W2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9" width="7" style="5" customWidth="1"/>
    <col min="10" max="10" width="5.75" style="5" customWidth="1"/>
    <col min="11" max="11" width="20.875" style="5" customWidth="1"/>
    <col min="12" max="12" width="8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61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25</v>
      </c>
      <c r="C12" s="42"/>
      <c r="D12" s="43"/>
      <c r="E12" s="46">
        <v>1047213</v>
      </c>
      <c r="F12" s="42"/>
      <c r="G12" s="42"/>
      <c r="H12" s="46">
        <v>397490</v>
      </c>
      <c r="I12" s="42"/>
      <c r="J12" s="42"/>
      <c r="K12" s="46">
        <v>649723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26</v>
      </c>
      <c r="C13" s="42"/>
      <c r="D13" s="43"/>
      <c r="E13" s="46">
        <v>952935</v>
      </c>
      <c r="F13" s="42"/>
      <c r="G13" s="42"/>
      <c r="H13" s="46">
        <v>347752</v>
      </c>
      <c r="I13" s="42"/>
      <c r="J13" s="42"/>
      <c r="K13" s="46">
        <v>605183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27</v>
      </c>
      <c r="C14" s="42"/>
      <c r="D14" s="43"/>
      <c r="E14" s="46">
        <v>910991</v>
      </c>
      <c r="F14" s="42"/>
      <c r="G14" s="42"/>
      <c r="H14" s="46">
        <v>333889</v>
      </c>
      <c r="I14" s="42"/>
      <c r="J14" s="42"/>
      <c r="K14" s="46">
        <v>577102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28</v>
      </c>
      <c r="C15" s="42"/>
      <c r="D15" s="43"/>
      <c r="E15" s="46">
        <v>831121</v>
      </c>
      <c r="F15" s="42"/>
      <c r="G15" s="42"/>
      <c r="H15" s="46">
        <v>300109</v>
      </c>
      <c r="I15" s="42"/>
      <c r="J15" s="42"/>
      <c r="K15" s="46">
        <v>531012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29</v>
      </c>
      <c r="C16" s="42"/>
      <c r="D16" s="43"/>
      <c r="E16" s="46">
        <v>777631</v>
      </c>
      <c r="F16" s="42"/>
      <c r="G16" s="42"/>
      <c r="H16" s="46">
        <v>275619</v>
      </c>
      <c r="I16" s="42"/>
      <c r="J16" s="42"/>
      <c r="K16" s="46">
        <v>502012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30</v>
      </c>
      <c r="C17" s="42"/>
      <c r="D17" s="43"/>
      <c r="E17" s="46">
        <v>743611</v>
      </c>
      <c r="F17" s="42"/>
      <c r="G17" s="42"/>
      <c r="H17" s="46">
        <v>264605</v>
      </c>
      <c r="I17" s="42"/>
      <c r="J17" s="42"/>
      <c r="K17" s="46">
        <v>479006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 t="s">
        <v>53</v>
      </c>
      <c r="C18" s="42"/>
      <c r="D18" s="43"/>
      <c r="E18" s="46">
        <v>755684</v>
      </c>
      <c r="F18" s="42"/>
      <c r="G18" s="42"/>
      <c r="H18" s="46">
        <v>275268</v>
      </c>
      <c r="I18" s="42"/>
      <c r="J18" s="42"/>
      <c r="K18" s="46">
        <v>480416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 t="s">
        <v>58</v>
      </c>
      <c r="C19" s="42"/>
      <c r="D19" s="43"/>
      <c r="E19" s="46">
        <v>880111</v>
      </c>
      <c r="F19" s="42"/>
      <c r="G19" s="42"/>
      <c r="H19" s="46">
        <v>346472</v>
      </c>
      <c r="I19" s="42"/>
      <c r="J19" s="42"/>
      <c r="K19" s="46">
        <v>533639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102" t="s">
        <v>56</v>
      </c>
      <c r="C20" s="42"/>
      <c r="D20" s="43"/>
      <c r="E20" s="46">
        <v>838489</v>
      </c>
      <c r="F20" s="42"/>
      <c r="G20" s="42"/>
      <c r="H20" s="46">
        <v>335889</v>
      </c>
      <c r="I20" s="42"/>
      <c r="J20" s="42"/>
      <c r="K20" s="46">
        <v>502600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2" t="s">
        <v>60</v>
      </c>
      <c r="C21" s="42"/>
      <c r="D21" s="43"/>
      <c r="E21" s="37">
        <f>SUM(E55:E66)</f>
        <v>779638</v>
      </c>
      <c r="F21" s="37"/>
      <c r="G21" s="37"/>
      <c r="H21" s="37">
        <f>SUM(H55:H66)</f>
        <v>306308</v>
      </c>
      <c r="I21" s="37"/>
      <c r="J21" s="37"/>
      <c r="K21" s="37">
        <f>SUM(K55:K66)</f>
        <v>473330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25</v>
      </c>
      <c r="C26" s="42"/>
      <c r="D26" s="43"/>
      <c r="E26" s="99">
        <f>E12/12</f>
        <v>87267.75</v>
      </c>
      <c r="F26" s="46"/>
      <c r="G26" s="46"/>
      <c r="H26" s="99">
        <f>H12/12</f>
        <v>33124.166666666664</v>
      </c>
      <c r="I26" s="46"/>
      <c r="J26" s="46"/>
      <c r="K26" s="99">
        <f>K12/12</f>
        <v>54143.583333333336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26</v>
      </c>
      <c r="C27" s="42"/>
      <c r="D27" s="43"/>
      <c r="E27" s="99">
        <f t="shared" ref="E27:E35" si="1">E13/12</f>
        <v>79411.25</v>
      </c>
      <c r="F27" s="42"/>
      <c r="G27" s="42"/>
      <c r="H27" s="99">
        <f t="shared" ref="H27:H35" si="2">H13/12</f>
        <v>28979.333333333332</v>
      </c>
      <c r="I27" s="42"/>
      <c r="J27" s="42"/>
      <c r="K27" s="99">
        <f t="shared" ref="K27:K35" si="3">K13/12</f>
        <v>50431.916666666664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27</v>
      </c>
      <c r="C28" s="42"/>
      <c r="D28" s="43"/>
      <c r="E28" s="99">
        <f t="shared" si="1"/>
        <v>75915.916666666672</v>
      </c>
      <c r="F28" s="42"/>
      <c r="G28" s="42"/>
      <c r="H28" s="99">
        <f t="shared" si="2"/>
        <v>27824.083333333332</v>
      </c>
      <c r="I28" s="42"/>
      <c r="J28" s="42"/>
      <c r="K28" s="99">
        <f t="shared" si="3"/>
        <v>48091.833333333336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28</v>
      </c>
      <c r="C29" s="42"/>
      <c r="D29" s="43"/>
      <c r="E29" s="99">
        <f t="shared" si="1"/>
        <v>69260.083333333328</v>
      </c>
      <c r="F29" s="42"/>
      <c r="G29" s="42"/>
      <c r="H29" s="99">
        <f t="shared" si="2"/>
        <v>25009.083333333332</v>
      </c>
      <c r="I29" s="42"/>
      <c r="J29" s="42"/>
      <c r="K29" s="99">
        <f t="shared" si="3"/>
        <v>44251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29</v>
      </c>
      <c r="C30" s="42"/>
      <c r="D30" s="43"/>
      <c r="E30" s="46">
        <f t="shared" si="1"/>
        <v>64802.583333333336</v>
      </c>
      <c r="F30" s="42"/>
      <c r="G30" s="42"/>
      <c r="H30" s="46">
        <f t="shared" si="2"/>
        <v>22968.25</v>
      </c>
      <c r="I30" s="42"/>
      <c r="J30" s="42"/>
      <c r="K30" s="46">
        <f t="shared" si="3"/>
        <v>41834.333333333336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30</v>
      </c>
      <c r="C31" s="42"/>
      <c r="D31" s="43"/>
      <c r="E31" s="99">
        <f t="shared" si="1"/>
        <v>61967.583333333336</v>
      </c>
      <c r="F31" s="42"/>
      <c r="G31" s="42"/>
      <c r="H31" s="99">
        <f t="shared" si="2"/>
        <v>22050.416666666668</v>
      </c>
      <c r="I31" s="42"/>
      <c r="J31" s="42"/>
      <c r="K31" s="99">
        <f t="shared" si="3"/>
        <v>39917.166666666664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 t="str">
        <f t="shared" si="0"/>
        <v>令和元年度</v>
      </c>
      <c r="C32" s="42"/>
      <c r="D32" s="43"/>
      <c r="E32" s="99">
        <f t="shared" si="1"/>
        <v>62973.666666666664</v>
      </c>
      <c r="F32" s="42"/>
      <c r="G32" s="42"/>
      <c r="H32" s="99">
        <f t="shared" si="2"/>
        <v>22939</v>
      </c>
      <c r="I32" s="42"/>
      <c r="J32" s="42"/>
      <c r="K32" s="99">
        <f t="shared" si="3"/>
        <v>40034.666666666664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 t="str">
        <f t="shared" si="0"/>
        <v>２</v>
      </c>
      <c r="C33" s="42"/>
      <c r="D33" s="43"/>
      <c r="E33" s="99">
        <f t="shared" si="1"/>
        <v>73342.583333333328</v>
      </c>
      <c r="F33" s="42"/>
      <c r="G33" s="42"/>
      <c r="H33" s="99">
        <f t="shared" si="2"/>
        <v>28872.666666666668</v>
      </c>
      <c r="I33" s="42"/>
      <c r="J33" s="42"/>
      <c r="K33" s="99">
        <f t="shared" si="3"/>
        <v>44469.916666666664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３</v>
      </c>
      <c r="C34" s="42"/>
      <c r="D34" s="43"/>
      <c r="E34" s="99">
        <f t="shared" si="1"/>
        <v>69874.083333333328</v>
      </c>
      <c r="F34" s="42"/>
      <c r="G34" s="42"/>
      <c r="H34" s="99">
        <f t="shared" si="2"/>
        <v>27990.75</v>
      </c>
      <c r="I34" s="42"/>
      <c r="J34" s="42"/>
      <c r="K34" s="99">
        <f t="shared" si="3"/>
        <v>41883.333333333336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98" t="str">
        <f t="shared" si="0"/>
        <v>４</v>
      </c>
      <c r="C35" s="42"/>
      <c r="D35" s="43"/>
      <c r="E35" s="46">
        <f t="shared" si="1"/>
        <v>64969.833333333336</v>
      </c>
      <c r="F35" s="37"/>
      <c r="G35" s="37"/>
      <c r="H35" s="46">
        <f t="shared" si="2"/>
        <v>25525.666666666668</v>
      </c>
      <c r="I35" s="37"/>
      <c r="J35" s="37"/>
      <c r="K35" s="46">
        <f t="shared" si="3"/>
        <v>39444.166666666664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 t="s">
        <v>57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68409</v>
      </c>
      <c r="F39" s="46"/>
      <c r="G39" s="46"/>
      <c r="H39" s="46">
        <v>28411</v>
      </c>
      <c r="I39" s="46"/>
      <c r="J39" s="46"/>
      <c r="K39" s="46">
        <v>39998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58588</v>
      </c>
      <c r="F40" s="46"/>
      <c r="G40" s="46"/>
      <c r="H40" s="46">
        <v>23913</v>
      </c>
      <c r="I40" s="46"/>
      <c r="J40" s="46"/>
      <c r="K40" s="46">
        <v>34675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64826</v>
      </c>
      <c r="F41" s="46"/>
      <c r="G41" s="46"/>
      <c r="H41" s="46">
        <v>26726</v>
      </c>
      <c r="I41" s="46"/>
      <c r="J41" s="46"/>
      <c r="K41" s="46">
        <v>38100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66738</v>
      </c>
      <c r="F42" s="46"/>
      <c r="G42" s="46"/>
      <c r="H42" s="46">
        <v>27043</v>
      </c>
      <c r="I42" s="46"/>
      <c r="J42" s="46"/>
      <c r="K42" s="46">
        <v>39695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77181</v>
      </c>
      <c r="F43" s="46"/>
      <c r="G43" s="46"/>
      <c r="H43" s="46">
        <v>29794</v>
      </c>
      <c r="I43" s="46"/>
      <c r="J43" s="46"/>
      <c r="K43" s="46">
        <v>47387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82084</v>
      </c>
      <c r="F44" s="46"/>
      <c r="G44" s="46"/>
      <c r="H44" s="46">
        <v>32408</v>
      </c>
      <c r="I44" s="46"/>
      <c r="J44" s="46"/>
      <c r="K44" s="46">
        <v>49676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78182</v>
      </c>
      <c r="F45" s="46"/>
      <c r="G45" s="46"/>
      <c r="H45" s="46">
        <v>30052</v>
      </c>
      <c r="I45" s="46"/>
      <c r="J45" s="46"/>
      <c r="K45" s="46">
        <v>48130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73678</v>
      </c>
      <c r="F46" s="46"/>
      <c r="G46" s="46"/>
      <c r="H46" s="46">
        <v>29163</v>
      </c>
      <c r="I46" s="46"/>
      <c r="J46" s="46"/>
      <c r="K46" s="46">
        <v>44515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65967</v>
      </c>
      <c r="F47" s="46"/>
      <c r="G47" s="46"/>
      <c r="H47" s="46">
        <v>26265</v>
      </c>
      <c r="I47" s="46"/>
      <c r="J47" s="46"/>
      <c r="K47" s="46">
        <v>39702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69031</v>
      </c>
      <c r="F48" s="46"/>
      <c r="G48" s="46"/>
      <c r="H48" s="46">
        <v>27891</v>
      </c>
      <c r="I48" s="46"/>
      <c r="J48" s="46"/>
      <c r="K48" s="46">
        <v>41140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60806</v>
      </c>
      <c r="F49" s="46"/>
      <c r="G49" s="46"/>
      <c r="H49" s="46">
        <v>24318</v>
      </c>
      <c r="I49" s="46"/>
      <c r="J49" s="46"/>
      <c r="K49" s="46">
        <v>36488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72999</v>
      </c>
      <c r="F50" s="46"/>
      <c r="G50" s="46"/>
      <c r="H50" s="46">
        <v>29905</v>
      </c>
      <c r="I50" s="46"/>
      <c r="J50" s="46"/>
      <c r="K50" s="46">
        <v>43094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 t="s">
        <v>62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58010</v>
      </c>
      <c r="F55" s="42"/>
      <c r="G55" s="42"/>
      <c r="H55" s="42">
        <v>24574</v>
      </c>
      <c r="I55" s="42"/>
      <c r="J55" s="42"/>
      <c r="K55" s="42">
        <v>33436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52440</v>
      </c>
      <c r="F56" s="42"/>
      <c r="G56" s="42"/>
      <c r="H56" s="42">
        <v>21765</v>
      </c>
      <c r="I56" s="42"/>
      <c r="J56" s="42"/>
      <c r="K56" s="42">
        <v>30675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54889</v>
      </c>
      <c r="F57" s="42"/>
      <c r="G57" s="42"/>
      <c r="H57" s="42">
        <v>22597</v>
      </c>
      <c r="I57" s="42"/>
      <c r="J57" s="42"/>
      <c r="K57" s="42">
        <v>32292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55144</v>
      </c>
      <c r="F58" s="42"/>
      <c r="G58" s="42"/>
      <c r="H58" s="42">
        <v>22101</v>
      </c>
      <c r="I58" s="42"/>
      <c r="J58" s="42"/>
      <c r="K58" s="42">
        <v>33043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75621</v>
      </c>
      <c r="F59" s="42"/>
      <c r="G59" s="42"/>
      <c r="H59" s="42">
        <v>28493</v>
      </c>
      <c r="I59" s="42"/>
      <c r="J59" s="42"/>
      <c r="K59" s="42">
        <v>47128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76807</v>
      </c>
      <c r="F60" s="42"/>
      <c r="G60" s="42"/>
      <c r="H60" s="42">
        <v>29174</v>
      </c>
      <c r="I60" s="42"/>
      <c r="J60" s="42"/>
      <c r="K60" s="42">
        <v>47633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74013</v>
      </c>
      <c r="F61" s="42"/>
      <c r="G61" s="42"/>
      <c r="H61" s="42">
        <v>27587</v>
      </c>
      <c r="I61" s="42"/>
      <c r="J61" s="42"/>
      <c r="K61" s="42">
        <v>46426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74665</v>
      </c>
      <c r="F62" s="42"/>
      <c r="G62" s="42"/>
      <c r="H62" s="42">
        <v>28725</v>
      </c>
      <c r="I62" s="42"/>
      <c r="J62" s="42"/>
      <c r="K62" s="42">
        <v>45940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63721</v>
      </c>
      <c r="F63" s="42"/>
      <c r="G63" s="42"/>
      <c r="H63" s="42">
        <v>24872</v>
      </c>
      <c r="I63" s="42"/>
      <c r="J63" s="42"/>
      <c r="K63" s="42">
        <v>38849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66512</v>
      </c>
      <c r="F64" s="42"/>
      <c r="G64" s="42"/>
      <c r="H64" s="42">
        <v>26125</v>
      </c>
      <c r="I64" s="42"/>
      <c r="J64" s="42"/>
      <c r="K64" s="42">
        <v>40387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60187</v>
      </c>
      <c r="F65" s="42"/>
      <c r="G65" s="42"/>
      <c r="H65" s="42">
        <v>23345</v>
      </c>
      <c r="I65" s="42"/>
      <c r="J65" s="42"/>
      <c r="K65" s="42">
        <v>36842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67629</v>
      </c>
      <c r="F66" s="42"/>
      <c r="G66" s="42"/>
      <c r="H66" s="42">
        <v>26950</v>
      </c>
      <c r="I66" s="42"/>
      <c r="J66" s="42"/>
      <c r="K66" s="42">
        <v>40679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B26:B35 E26:K35" unlockedFormula="1"/>
    <ignoredError sqref="B19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2A4FE7-DD8E-4AE9-8559-B5037D42A4FD}"/>
</file>

<file path=customXml/itemProps2.xml><?xml version="1.0" encoding="utf-8"?>
<ds:datastoreItem xmlns:ds="http://schemas.openxmlformats.org/officeDocument/2006/customXml" ds:itemID="{C5327DBA-4301-4007-976C-7830F83F66F0}"/>
</file>

<file path=customXml/itemProps3.xml><?xml version="1.0" encoding="utf-8"?>
<ds:datastoreItem xmlns:ds="http://schemas.openxmlformats.org/officeDocument/2006/customXml" ds:itemID="{E08CA3C7-D912-46CC-AAA0-D3EB5DBFF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2022-10-24T09:52:46Z</dcterms:created>
  <dcterms:modified xsi:type="dcterms:W3CDTF">2023-10-25T06:32:00Z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