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62913"/>
</workbook>
</file>

<file path=xl/calcChain.xml><?xml version="1.0" encoding="utf-8"?>
<calcChain xmlns="http://schemas.openxmlformats.org/spreadsheetml/2006/main">
  <c r="E68" i="2" l="1"/>
  <c r="E67" i="2"/>
  <c r="E66" i="2"/>
  <c r="E65" i="2"/>
  <c r="E64" i="2"/>
  <c r="E63" i="2"/>
  <c r="E62" i="2"/>
  <c r="E61" i="2"/>
  <c r="E60" i="2"/>
  <c r="E59" i="2"/>
  <c r="E58" i="2"/>
  <c r="E57" i="2"/>
  <c r="E41" i="3"/>
  <c r="E42" i="3"/>
  <c r="E43" i="3"/>
  <c r="E44" i="3"/>
  <c r="E45" i="3"/>
  <c r="E46" i="3"/>
  <c r="E47" i="3"/>
  <c r="E48" i="3"/>
  <c r="E49" i="3"/>
  <c r="E50" i="3"/>
  <c r="E51" i="3"/>
  <c r="E52" i="3"/>
  <c r="E41" i="2" l="1"/>
  <c r="E42" i="2"/>
  <c r="E43" i="2"/>
  <c r="E44" i="2"/>
  <c r="E45" i="2"/>
  <c r="E46" i="2"/>
  <c r="E47" i="2"/>
  <c r="E48" i="2"/>
  <c r="E49" i="2"/>
  <c r="E50" i="2"/>
  <c r="E51" i="2"/>
  <c r="E52" i="2"/>
  <c r="E58" i="3"/>
  <c r="E59" i="3"/>
  <c r="E60" i="3"/>
  <c r="E61" i="3"/>
  <c r="E62" i="3"/>
  <c r="E63" i="3"/>
  <c r="E64" i="3"/>
  <c r="E65" i="3"/>
  <c r="E66" i="3"/>
  <c r="E67" i="3"/>
  <c r="E68" i="3"/>
  <c r="E57" i="3"/>
  <c r="E57" i="1"/>
  <c r="E58" i="1"/>
  <c r="E59" i="1"/>
  <c r="E60" i="1"/>
  <c r="E61" i="1"/>
  <c r="E62" i="1"/>
  <c r="E63" i="1"/>
  <c r="E64" i="1"/>
  <c r="E65" i="1"/>
  <c r="E66" i="1"/>
  <c r="E67" i="1"/>
  <c r="E56" i="1"/>
  <c r="E41" i="1"/>
  <c r="E42" i="1"/>
  <c r="E43" i="1"/>
  <c r="E44" i="1"/>
  <c r="E45" i="1"/>
  <c r="E46" i="1"/>
  <c r="E47" i="1"/>
  <c r="E48" i="1"/>
  <c r="E49" i="1"/>
  <c r="E50" i="1"/>
  <c r="E51" i="1"/>
  <c r="E40" i="1"/>
  <c r="E27" i="1" l="1"/>
  <c r="E28" i="1"/>
  <c r="E29" i="1"/>
  <c r="E30" i="1"/>
  <c r="E31" i="1"/>
  <c r="E32" i="1"/>
  <c r="E33" i="1"/>
  <c r="E34" i="1"/>
  <c r="E35" i="1"/>
  <c r="E26" i="1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5" i="3"/>
  <c r="K34" i="3"/>
  <c r="K33" i="3"/>
  <c r="K32" i="3"/>
  <c r="K31" i="3"/>
  <c r="K30" i="3"/>
  <c r="K29" i="3"/>
  <c r="K28" i="3"/>
  <c r="K27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E27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22" i="3" l="1"/>
  <c r="E36" i="3" s="1"/>
  <c r="H22" i="3"/>
  <c r="H36" i="3" s="1"/>
  <c r="K22" i="3"/>
  <c r="K36" i="3" s="1"/>
  <c r="E22" i="2"/>
  <c r="E36" i="2" s="1"/>
  <c r="H22" i="2"/>
  <c r="H36" i="2" s="1"/>
  <c r="K22" i="2"/>
  <c r="K36" i="2" s="1"/>
</calcChain>
</file>

<file path=xl/sharedStrings.xml><?xml version="1.0" encoding="utf-8"?>
<sst xmlns="http://schemas.openxmlformats.org/spreadsheetml/2006/main" count="171" uniqueCount="39">
  <si>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</si>
  <si>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</si>
  <si>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</si>
  <si>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</si>
  <si>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</si>
  <si>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</si>
  <si>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</si>
  <si>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</si>
  <si>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</si>
  <si>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</si>
  <si>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</si>
  <si>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</si>
  <si>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</si>
  <si>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</si>
  <si>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</si>
  <si>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</si>
  <si>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</si>
  <si>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</si>
  <si>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</si>
  <si>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</si>
  <si>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</si>
  <si>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</si>
  <si>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</si>
  <si>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</si>
  <si>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</si>
  <si>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</si>
  <si>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</si>
  <si>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</si>
  <si>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</si>
  <si>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</si>
  <si>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</si>
  <si>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</si>
  <si>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</si>
  <si>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</si>
  <si>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</si>
  <si>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－平成23年度～令和２年度－</t>
    <rPh sb="8" eb="10">
      <t>レイワ</t>
    </rPh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</si>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</sst>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1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9"/>
  <sheetViews>
    <sheetView tabSelected="1" view="pageBreakPreview" zoomScale="78" zoomScaleNormal="80" zoomScaleSheetLayoutView="78" workbookViewId="0">
      <selection activeCell="H39" sqref="H39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35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4" t="s">
        <v>20</v>
      </c>
      <c r="E6" s="95"/>
      <c r="F6" s="95"/>
      <c r="G6" s="95"/>
      <c r="H6" s="95"/>
      <c r="I6" s="95"/>
      <c r="J6" s="95"/>
      <c r="K6" s="95"/>
      <c r="L6" s="96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7"/>
      <c r="E7" s="98"/>
      <c r="F7" s="98"/>
      <c r="G7" s="98"/>
      <c r="H7" s="98"/>
      <c r="I7" s="98"/>
      <c r="J7" s="98"/>
      <c r="K7" s="98"/>
      <c r="L7" s="99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92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93" t="s">
        <v>6</v>
      </c>
      <c r="F9" s="84"/>
      <c r="G9" s="85"/>
      <c r="H9" s="93" t="s">
        <v>7</v>
      </c>
      <c r="I9" s="82"/>
      <c r="J9" s="84"/>
      <c r="K9" s="9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23</v>
      </c>
      <c r="C13" s="40"/>
      <c r="D13" s="41"/>
      <c r="E13" s="75">
        <v>160352</v>
      </c>
      <c r="F13" s="40"/>
      <c r="G13" s="40"/>
      <c r="H13" s="75">
        <v>106568</v>
      </c>
      <c r="I13" s="40"/>
      <c r="J13" s="40"/>
      <c r="K13" s="75">
        <v>53784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24</v>
      </c>
      <c r="C14" s="40"/>
      <c r="D14" s="41"/>
      <c r="E14" s="75">
        <v>182852</v>
      </c>
      <c r="F14" s="40"/>
      <c r="G14" s="40"/>
      <c r="H14" s="75">
        <v>120536</v>
      </c>
      <c r="I14" s="40"/>
      <c r="J14" s="40"/>
      <c r="K14" s="75">
        <v>62316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25</v>
      </c>
      <c r="C15" s="40"/>
      <c r="D15" s="41"/>
      <c r="E15" s="75">
        <v>199430</v>
      </c>
      <c r="F15" s="40"/>
      <c r="G15" s="40"/>
      <c r="H15" s="75">
        <v>129658</v>
      </c>
      <c r="I15" s="40"/>
      <c r="J15" s="40"/>
      <c r="K15" s="75">
        <v>69772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26</v>
      </c>
      <c r="C16" s="40"/>
      <c r="D16" s="41"/>
      <c r="E16" s="75">
        <v>222823</v>
      </c>
      <c r="F16" s="40"/>
      <c r="G16" s="40"/>
      <c r="H16" s="75">
        <v>148729</v>
      </c>
      <c r="I16" s="40"/>
      <c r="J16" s="40"/>
      <c r="K16" s="75">
        <v>74094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27</v>
      </c>
      <c r="C17" s="40"/>
      <c r="D17" s="41"/>
      <c r="E17" s="75">
        <v>231875</v>
      </c>
      <c r="F17" s="40"/>
      <c r="G17" s="40"/>
      <c r="H17" s="75">
        <v>157255</v>
      </c>
      <c r="I17" s="40"/>
      <c r="J17" s="40"/>
      <c r="K17" s="75">
        <v>74620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28</v>
      </c>
      <c r="C18" s="40"/>
      <c r="D18" s="41"/>
      <c r="E18" s="75">
        <v>232440</v>
      </c>
      <c r="F18" s="40"/>
      <c r="G18" s="40"/>
      <c r="H18" s="75">
        <v>156956</v>
      </c>
      <c r="I18" s="40"/>
      <c r="J18" s="40"/>
      <c r="K18" s="75">
        <v>75484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29</v>
      </c>
      <c r="C19" s="40"/>
      <c r="D19" s="41"/>
      <c r="E19" s="75">
        <v>251615</v>
      </c>
      <c r="F19" s="40"/>
      <c r="G19" s="40"/>
      <c r="H19" s="75">
        <v>169421</v>
      </c>
      <c r="I19" s="40"/>
      <c r="J19" s="40"/>
      <c r="K19" s="75">
        <v>82194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30</v>
      </c>
      <c r="C20" s="40"/>
      <c r="D20" s="41"/>
      <c r="E20" s="75">
        <v>289026</v>
      </c>
      <c r="F20" s="40"/>
      <c r="G20" s="40"/>
      <c r="H20" s="75">
        <v>192746</v>
      </c>
      <c r="I20" s="40"/>
      <c r="J20" s="40"/>
      <c r="K20" s="75">
        <v>96280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 t="s">
        <v>34</v>
      </c>
      <c r="C21" s="40"/>
      <c r="D21" s="41"/>
      <c r="E21" s="75">
        <v>308595</v>
      </c>
      <c r="F21" s="40"/>
      <c r="G21" s="40"/>
      <c r="H21" s="75">
        <v>203862</v>
      </c>
      <c r="I21" s="40"/>
      <c r="J21" s="40"/>
      <c r="K21" s="75">
        <v>104733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1" t="s">
        <v>38</v>
      </c>
      <c r="C22" s="40"/>
      <c r="D22" s="41"/>
      <c r="E22" s="75">
        <f>SUM(E57:E68)</f>
        <v>383443</v>
      </c>
      <c r="F22" s="40"/>
      <c r="G22" s="40"/>
      <c r="H22" s="75">
        <f>SUM(H57:H68)</f>
        <v>251554</v>
      </c>
      <c r="I22" s="40"/>
      <c r="J22" s="40"/>
      <c r="K22" s="75">
        <f>SUM(K57:K68)</f>
        <v>131889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23</v>
      </c>
      <c r="C27" s="40"/>
      <c r="D27" s="41"/>
      <c r="E27" s="75">
        <f>E13/12</f>
        <v>13362.666666666666</v>
      </c>
      <c r="F27" s="75"/>
      <c r="G27" s="75"/>
      <c r="H27" s="75">
        <f>H13/12</f>
        <v>8880.6666666666661</v>
      </c>
      <c r="I27" s="75"/>
      <c r="J27" s="75"/>
      <c r="K27" s="75">
        <f>K13/12</f>
        <v>4482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24</v>
      </c>
      <c r="C28" s="40"/>
      <c r="D28" s="41"/>
      <c r="E28" s="75">
        <f t="shared" ref="E28:E36" si="1">E14/12</f>
        <v>15237.666666666666</v>
      </c>
      <c r="F28" s="75"/>
      <c r="G28" s="75"/>
      <c r="H28" s="75">
        <f t="shared" ref="H28:H36" si="2">H14/12</f>
        <v>10044.666666666666</v>
      </c>
      <c r="I28" s="75"/>
      <c r="J28" s="75"/>
      <c r="K28" s="75">
        <f t="shared" ref="K28:K36" si="3">K14/12</f>
        <v>5193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25</v>
      </c>
      <c r="C29" s="40"/>
      <c r="D29" s="41"/>
      <c r="E29" s="75">
        <f t="shared" si="1"/>
        <v>16619.166666666668</v>
      </c>
      <c r="F29" s="40"/>
      <c r="G29" s="40"/>
      <c r="H29" s="75">
        <f t="shared" si="2"/>
        <v>10804.833333333334</v>
      </c>
      <c r="I29" s="40"/>
      <c r="J29" s="40"/>
      <c r="K29" s="75">
        <f t="shared" si="3"/>
        <v>5814.333333333333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26</v>
      </c>
      <c r="C30" s="40"/>
      <c r="D30" s="41"/>
      <c r="E30" s="75">
        <f t="shared" si="1"/>
        <v>18568.583333333332</v>
      </c>
      <c r="F30" s="40"/>
      <c r="G30" s="40"/>
      <c r="H30" s="75">
        <f t="shared" si="2"/>
        <v>12394.083333333334</v>
      </c>
      <c r="I30" s="40"/>
      <c r="J30" s="40"/>
      <c r="K30" s="75">
        <f t="shared" si="3"/>
        <v>6174.5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27</v>
      </c>
      <c r="C31" s="40"/>
      <c r="D31" s="41"/>
      <c r="E31" s="75">
        <f t="shared" si="1"/>
        <v>19322.916666666668</v>
      </c>
      <c r="F31" s="40"/>
      <c r="G31" s="40"/>
      <c r="H31" s="75">
        <f t="shared" si="2"/>
        <v>13104.583333333334</v>
      </c>
      <c r="I31" s="40"/>
      <c r="J31" s="40"/>
      <c r="K31" s="75">
        <f t="shared" si="3"/>
        <v>6218.333333333333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>
        <f t="shared" si="0"/>
        <v>28</v>
      </c>
      <c r="C32" s="40"/>
      <c r="D32" s="41"/>
      <c r="E32" s="75">
        <f t="shared" si="1"/>
        <v>19370</v>
      </c>
      <c r="F32" s="40"/>
      <c r="G32" s="40"/>
      <c r="H32" s="75">
        <f t="shared" si="2"/>
        <v>13079.666666666666</v>
      </c>
      <c r="I32" s="40"/>
      <c r="J32" s="40"/>
      <c r="K32" s="75">
        <f t="shared" si="3"/>
        <v>6290.333333333333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>
        <f t="shared" si="0"/>
        <v>29</v>
      </c>
      <c r="C33" s="40"/>
      <c r="D33" s="41"/>
      <c r="E33" s="75">
        <f t="shared" si="1"/>
        <v>20967.916666666668</v>
      </c>
      <c r="F33" s="40"/>
      <c r="G33" s="40"/>
      <c r="H33" s="75">
        <f t="shared" si="2"/>
        <v>14118.416666666666</v>
      </c>
      <c r="I33" s="40"/>
      <c r="J33" s="40"/>
      <c r="K33" s="75">
        <f t="shared" si="3"/>
        <v>6849.5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>
        <f t="shared" si="0"/>
        <v>30</v>
      </c>
      <c r="C34" s="40"/>
      <c r="D34" s="41"/>
      <c r="E34" s="75">
        <f t="shared" si="1"/>
        <v>24085.5</v>
      </c>
      <c r="F34" s="40"/>
      <c r="G34" s="40"/>
      <c r="H34" s="75">
        <f t="shared" si="2"/>
        <v>16062.166666666666</v>
      </c>
      <c r="I34" s="40"/>
      <c r="J34" s="40"/>
      <c r="K34" s="75">
        <f t="shared" si="3"/>
        <v>8023.333333333333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 t="str">
        <f t="shared" si="0"/>
        <v>令和元年度</v>
      </c>
      <c r="C35" s="40"/>
      <c r="D35" s="41"/>
      <c r="E35" s="75">
        <f t="shared" si="1"/>
        <v>25716.25</v>
      </c>
      <c r="F35" s="40"/>
      <c r="G35" s="40"/>
      <c r="H35" s="75">
        <f t="shared" si="2"/>
        <v>16988.5</v>
      </c>
      <c r="I35" s="40"/>
      <c r="J35" s="40"/>
      <c r="K35" s="75">
        <f t="shared" si="3"/>
        <v>8727.75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1" t="str">
        <f t="shared" si="0"/>
        <v>２</v>
      </c>
      <c r="C36" s="40"/>
      <c r="D36" s="41"/>
      <c r="E36" s="75">
        <f t="shared" si="1"/>
        <v>31953.583333333332</v>
      </c>
      <c r="F36" s="40"/>
      <c r="G36" s="40"/>
      <c r="H36" s="75">
        <f t="shared" si="2"/>
        <v>20962.833333333332</v>
      </c>
      <c r="I36" s="40"/>
      <c r="J36" s="40"/>
      <c r="K36" s="75">
        <f t="shared" si="3"/>
        <v>10990.75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37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f>SUM(H41,K41)</f>
        <v>55945</v>
      </c>
      <c r="F41" s="75"/>
      <c r="G41" s="75"/>
      <c r="H41" s="75">
        <v>39842</v>
      </c>
      <c r="I41" s="75"/>
      <c r="J41" s="75"/>
      <c r="K41" s="75">
        <v>16103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f t="shared" ref="E42:E52" si="4">SUM(H42,K42)</f>
        <v>40081</v>
      </c>
      <c r="F42" s="75"/>
      <c r="G42" s="75"/>
      <c r="H42" s="75">
        <v>26822</v>
      </c>
      <c r="I42" s="75"/>
      <c r="J42" s="75"/>
      <c r="K42" s="75">
        <v>13259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f t="shared" si="4"/>
        <v>22847</v>
      </c>
      <c r="F43" s="75"/>
      <c r="G43" s="75"/>
      <c r="H43" s="75">
        <v>14639</v>
      </c>
      <c r="I43" s="75"/>
      <c r="J43" s="75"/>
      <c r="K43" s="75">
        <v>8208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f t="shared" si="4"/>
        <v>24296</v>
      </c>
      <c r="F44" s="75"/>
      <c r="G44" s="75"/>
      <c r="H44" s="75">
        <v>15999</v>
      </c>
      <c r="I44" s="75"/>
      <c r="J44" s="75"/>
      <c r="K44" s="75">
        <v>8297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f t="shared" si="4"/>
        <v>18348</v>
      </c>
      <c r="F45" s="75"/>
      <c r="G45" s="75"/>
      <c r="H45" s="75">
        <v>11911</v>
      </c>
      <c r="I45" s="75"/>
      <c r="J45" s="75"/>
      <c r="K45" s="75">
        <v>6437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f t="shared" si="4"/>
        <v>18849</v>
      </c>
      <c r="F46" s="75"/>
      <c r="G46" s="75"/>
      <c r="H46" s="75">
        <v>11655</v>
      </c>
      <c r="I46" s="75"/>
      <c r="J46" s="75"/>
      <c r="K46" s="75">
        <v>7194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f t="shared" si="4"/>
        <v>25861</v>
      </c>
      <c r="F47" s="75"/>
      <c r="G47" s="75"/>
      <c r="H47" s="75">
        <v>17112</v>
      </c>
      <c r="I47" s="75"/>
      <c r="J47" s="75"/>
      <c r="K47" s="75">
        <v>8749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f t="shared" si="4"/>
        <v>19384</v>
      </c>
      <c r="F48" s="75"/>
      <c r="G48" s="75"/>
      <c r="H48" s="75">
        <v>12399</v>
      </c>
      <c r="I48" s="75"/>
      <c r="J48" s="75"/>
      <c r="K48" s="75">
        <v>6985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f t="shared" si="4"/>
        <v>16922</v>
      </c>
      <c r="F49" s="75"/>
      <c r="G49" s="75"/>
      <c r="H49" s="75">
        <v>10958</v>
      </c>
      <c r="I49" s="75"/>
      <c r="J49" s="75"/>
      <c r="K49" s="75">
        <v>5964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f t="shared" si="4"/>
        <v>24637</v>
      </c>
      <c r="F50" s="75"/>
      <c r="G50" s="75"/>
      <c r="H50" s="75">
        <v>16257</v>
      </c>
      <c r="I50" s="75"/>
      <c r="J50" s="75"/>
      <c r="K50" s="75">
        <v>8380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f t="shared" si="4"/>
        <v>19818</v>
      </c>
      <c r="F51" s="75"/>
      <c r="G51" s="75"/>
      <c r="H51" s="75">
        <v>12582</v>
      </c>
      <c r="I51" s="75"/>
      <c r="J51" s="75"/>
      <c r="K51" s="75">
        <v>7236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f t="shared" si="4"/>
        <v>21607</v>
      </c>
      <c r="F52" s="75"/>
      <c r="G52" s="75"/>
      <c r="H52" s="75">
        <v>13686</v>
      </c>
      <c r="I52" s="75"/>
      <c r="J52" s="75"/>
      <c r="K52" s="75">
        <v>7921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36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f>SUM(H57,K57)</f>
        <v>55404</v>
      </c>
      <c r="F57" s="40"/>
      <c r="G57" s="40"/>
      <c r="H57" s="40">
        <v>39176</v>
      </c>
      <c r="I57" s="40"/>
      <c r="J57" s="40"/>
      <c r="K57" s="40">
        <v>16228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f t="shared" ref="E58:E68" si="5">SUM(H58,K58)</f>
        <v>44241</v>
      </c>
      <c r="F58" s="40"/>
      <c r="G58" s="40"/>
      <c r="H58" s="40">
        <v>29519</v>
      </c>
      <c r="I58" s="40"/>
      <c r="J58" s="40"/>
      <c r="K58" s="40">
        <v>14722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f t="shared" si="5"/>
        <v>37675</v>
      </c>
      <c r="F59" s="40"/>
      <c r="G59" s="40"/>
      <c r="H59" s="40">
        <v>24047</v>
      </c>
      <c r="I59" s="40"/>
      <c r="J59" s="40"/>
      <c r="K59" s="40">
        <v>13628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f t="shared" si="5"/>
        <v>31181</v>
      </c>
      <c r="F60" s="40"/>
      <c r="G60" s="40"/>
      <c r="H60" s="40">
        <v>20648</v>
      </c>
      <c r="I60" s="40"/>
      <c r="J60" s="40"/>
      <c r="K60" s="40">
        <v>10533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f t="shared" si="5"/>
        <v>24337</v>
      </c>
      <c r="F61" s="40"/>
      <c r="G61" s="40"/>
      <c r="H61" s="40">
        <v>15941</v>
      </c>
      <c r="I61" s="40"/>
      <c r="J61" s="40"/>
      <c r="K61" s="40">
        <v>8396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f t="shared" si="5"/>
        <v>25962</v>
      </c>
      <c r="F62" s="40"/>
      <c r="G62" s="40"/>
      <c r="H62" s="40">
        <v>16114</v>
      </c>
      <c r="I62" s="40"/>
      <c r="J62" s="40"/>
      <c r="K62" s="40">
        <v>9848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f t="shared" si="5"/>
        <v>35827</v>
      </c>
      <c r="F63" s="40"/>
      <c r="G63" s="40"/>
      <c r="H63" s="40">
        <v>23429</v>
      </c>
      <c r="I63" s="40"/>
      <c r="J63" s="40"/>
      <c r="K63" s="40">
        <v>12398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f t="shared" si="5"/>
        <v>24529</v>
      </c>
      <c r="F64" s="40"/>
      <c r="G64" s="40"/>
      <c r="H64" s="40">
        <v>15736</v>
      </c>
      <c r="I64" s="40"/>
      <c r="J64" s="40"/>
      <c r="K64" s="40">
        <v>8793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f t="shared" si="5"/>
        <v>20739</v>
      </c>
      <c r="F65" s="40"/>
      <c r="G65" s="40"/>
      <c r="H65" s="40">
        <v>13625</v>
      </c>
      <c r="I65" s="40"/>
      <c r="J65" s="40"/>
      <c r="K65" s="40">
        <v>7114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f t="shared" si="5"/>
        <v>28793</v>
      </c>
      <c r="F66" s="40"/>
      <c r="G66" s="40"/>
      <c r="H66" s="40">
        <v>19204</v>
      </c>
      <c r="I66" s="40"/>
      <c r="J66" s="40"/>
      <c r="K66" s="40">
        <v>9589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f t="shared" si="5"/>
        <v>25000</v>
      </c>
      <c r="F67" s="40"/>
      <c r="G67" s="40"/>
      <c r="H67" s="40">
        <v>15765</v>
      </c>
      <c r="I67" s="40"/>
      <c r="J67" s="40"/>
      <c r="K67" s="40">
        <v>9235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f t="shared" si="5"/>
        <v>29755</v>
      </c>
      <c r="F68" s="40"/>
      <c r="G68" s="40"/>
      <c r="H68" s="40">
        <v>18350</v>
      </c>
      <c r="I68" s="40"/>
      <c r="J68" s="40"/>
      <c r="K68" s="40">
        <v>11405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B27:B36 I36:J36 F36:G36 E27:K35 E36 H36 K36 E41:E52 E57:E6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80"/>
  <sheetViews>
    <sheetView view="pageBreakPreview" zoomScale="78" zoomScaleNormal="80" zoomScaleSheetLayoutView="78" workbookViewId="0">
      <selection activeCell="H54" sqref="H54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35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100" t="s">
        <v>16</v>
      </c>
      <c r="E6" s="101"/>
      <c r="F6" s="101"/>
      <c r="G6" s="101"/>
      <c r="H6" s="101"/>
      <c r="I6" s="101"/>
      <c r="J6" s="101"/>
      <c r="K6" s="101"/>
      <c r="L6" s="102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3"/>
      <c r="E7" s="104"/>
      <c r="F7" s="104"/>
      <c r="G7" s="104"/>
      <c r="H7" s="104"/>
      <c r="I7" s="104"/>
      <c r="J7" s="104"/>
      <c r="K7" s="104"/>
      <c r="L7" s="105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23</v>
      </c>
      <c r="C13" s="40"/>
      <c r="D13" s="41"/>
      <c r="E13" s="75">
        <v>158738</v>
      </c>
      <c r="F13" s="40"/>
      <c r="G13" s="40"/>
      <c r="H13" s="75">
        <v>105575</v>
      </c>
      <c r="I13" s="40"/>
      <c r="J13" s="40"/>
      <c r="K13" s="75">
        <v>53163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24</v>
      </c>
      <c r="C14" s="40"/>
      <c r="D14" s="41"/>
      <c r="E14" s="75">
        <v>181380</v>
      </c>
      <c r="F14" s="40"/>
      <c r="G14" s="40"/>
      <c r="H14" s="75">
        <v>119597</v>
      </c>
      <c r="I14" s="40"/>
      <c r="J14" s="40"/>
      <c r="K14" s="75">
        <v>61783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25</v>
      </c>
      <c r="C15" s="40"/>
      <c r="D15" s="41"/>
      <c r="E15" s="75">
        <v>198709</v>
      </c>
      <c r="F15" s="40"/>
      <c r="G15" s="40"/>
      <c r="H15" s="75">
        <v>129309</v>
      </c>
      <c r="I15" s="40"/>
      <c r="J15" s="40"/>
      <c r="K15" s="75">
        <v>69400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26</v>
      </c>
      <c r="C16" s="40"/>
      <c r="D16" s="41"/>
      <c r="E16" s="75">
        <v>220869</v>
      </c>
      <c r="F16" s="40"/>
      <c r="G16" s="40"/>
      <c r="H16" s="75">
        <v>147319</v>
      </c>
      <c r="I16" s="40"/>
      <c r="J16" s="40"/>
      <c r="K16" s="75">
        <v>73550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27</v>
      </c>
      <c r="C17" s="40"/>
      <c r="D17" s="41"/>
      <c r="E17" s="75">
        <v>230802</v>
      </c>
      <c r="F17" s="40"/>
      <c r="G17" s="40"/>
      <c r="H17" s="75">
        <v>156513</v>
      </c>
      <c r="I17" s="40"/>
      <c r="J17" s="40"/>
      <c r="K17" s="75">
        <v>74289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28</v>
      </c>
      <c r="C18" s="40"/>
      <c r="D18" s="41"/>
      <c r="E18" s="75">
        <v>230756</v>
      </c>
      <c r="F18" s="40"/>
      <c r="G18" s="40"/>
      <c r="H18" s="75">
        <v>155892</v>
      </c>
      <c r="I18" s="40"/>
      <c r="J18" s="40"/>
      <c r="K18" s="75">
        <v>74864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29</v>
      </c>
      <c r="C19" s="40"/>
      <c r="D19" s="41"/>
      <c r="E19" s="75">
        <v>247617</v>
      </c>
      <c r="F19" s="40"/>
      <c r="G19" s="40"/>
      <c r="H19" s="75">
        <v>166763</v>
      </c>
      <c r="I19" s="40"/>
      <c r="J19" s="40"/>
      <c r="K19" s="75">
        <v>80854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30</v>
      </c>
      <c r="C20" s="40"/>
      <c r="D20" s="41"/>
      <c r="E20" s="75">
        <v>286316</v>
      </c>
      <c r="F20" s="40"/>
      <c r="G20" s="40"/>
      <c r="H20" s="75">
        <v>191027</v>
      </c>
      <c r="I20" s="40"/>
      <c r="J20" s="40"/>
      <c r="K20" s="75">
        <v>95289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 t="s">
        <v>34</v>
      </c>
      <c r="C21" s="40"/>
      <c r="D21" s="41"/>
      <c r="E21" s="75">
        <v>303536</v>
      </c>
      <c r="F21" s="40"/>
      <c r="G21" s="40"/>
      <c r="H21" s="75">
        <v>200509</v>
      </c>
      <c r="I21" s="40"/>
      <c r="J21" s="40"/>
      <c r="K21" s="75">
        <v>103027</v>
      </c>
      <c r="L21" s="4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1" t="s">
        <v>38</v>
      </c>
      <c r="C22" s="40"/>
      <c r="D22" s="41"/>
      <c r="E22" s="75">
        <f>SUM(E57:E68)</f>
        <v>379128</v>
      </c>
      <c r="F22" s="40"/>
      <c r="G22" s="40"/>
      <c r="H22" s="75">
        <f>SUM(H57:H68)</f>
        <v>248846</v>
      </c>
      <c r="I22" s="40"/>
      <c r="J22" s="40"/>
      <c r="K22" s="75">
        <f>SUM(K57:K68)</f>
        <v>130282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23</v>
      </c>
      <c r="C27" s="40"/>
      <c r="D27" s="41"/>
      <c r="E27" s="75">
        <f>E13/12</f>
        <v>13228.166666666666</v>
      </c>
      <c r="F27" s="75"/>
      <c r="G27" s="75"/>
      <c r="H27" s="75">
        <f>H13/12</f>
        <v>8797.9166666666661</v>
      </c>
      <c r="I27" s="75"/>
      <c r="J27" s="75"/>
      <c r="K27" s="75">
        <f>K13/12</f>
        <v>4430.25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24</v>
      </c>
      <c r="C28" s="40"/>
      <c r="D28" s="41"/>
      <c r="E28" s="75">
        <f t="shared" ref="E28:E36" si="1">E14/12</f>
        <v>15115</v>
      </c>
      <c r="F28" s="75"/>
      <c r="G28" s="75"/>
      <c r="H28" s="75">
        <f t="shared" ref="H28:H36" si="2">H14/12</f>
        <v>9966.4166666666661</v>
      </c>
      <c r="I28" s="75"/>
      <c r="J28" s="75"/>
      <c r="K28" s="75">
        <f t="shared" ref="K28:K36" si="3">K14/12</f>
        <v>5148.583333333333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25</v>
      </c>
      <c r="C29" s="40"/>
      <c r="D29" s="41"/>
      <c r="E29" s="75">
        <f t="shared" si="1"/>
        <v>16559.083333333332</v>
      </c>
      <c r="F29" s="40"/>
      <c r="G29" s="40"/>
      <c r="H29" s="75">
        <f t="shared" si="2"/>
        <v>10775.75</v>
      </c>
      <c r="I29" s="40"/>
      <c r="J29" s="40"/>
      <c r="K29" s="75">
        <f t="shared" si="3"/>
        <v>5783.333333333333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26</v>
      </c>
      <c r="C30" s="40"/>
      <c r="D30" s="41"/>
      <c r="E30" s="75">
        <f t="shared" si="1"/>
        <v>18405.75</v>
      </c>
      <c r="F30" s="40"/>
      <c r="G30" s="40"/>
      <c r="H30" s="75">
        <f t="shared" si="2"/>
        <v>12276.583333333334</v>
      </c>
      <c r="I30" s="40"/>
      <c r="J30" s="40"/>
      <c r="K30" s="75">
        <f t="shared" si="3"/>
        <v>6129.166666666667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27</v>
      </c>
      <c r="C31" s="40"/>
      <c r="D31" s="41"/>
      <c r="E31" s="75">
        <f t="shared" si="1"/>
        <v>19233.5</v>
      </c>
      <c r="F31" s="40"/>
      <c r="G31" s="40"/>
      <c r="H31" s="75">
        <f t="shared" si="2"/>
        <v>13042.75</v>
      </c>
      <c r="I31" s="40"/>
      <c r="J31" s="40"/>
      <c r="K31" s="75">
        <f t="shared" si="3"/>
        <v>6190.75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>
        <f t="shared" si="0"/>
        <v>28</v>
      </c>
      <c r="C32" s="40"/>
      <c r="D32" s="41"/>
      <c r="E32" s="75">
        <f t="shared" si="1"/>
        <v>19229.666666666668</v>
      </c>
      <c r="F32" s="40"/>
      <c r="G32" s="40"/>
      <c r="H32" s="75">
        <f t="shared" si="2"/>
        <v>12991</v>
      </c>
      <c r="I32" s="40"/>
      <c r="J32" s="40"/>
      <c r="K32" s="75">
        <f t="shared" si="3"/>
        <v>6238.666666666667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>
        <f t="shared" si="0"/>
        <v>29</v>
      </c>
      <c r="C33" s="40"/>
      <c r="D33" s="41"/>
      <c r="E33" s="75">
        <f t="shared" si="1"/>
        <v>20634.75</v>
      </c>
      <c r="F33" s="40"/>
      <c r="G33" s="40"/>
      <c r="H33" s="75">
        <f t="shared" si="2"/>
        <v>13896.916666666666</v>
      </c>
      <c r="I33" s="40"/>
      <c r="J33" s="40"/>
      <c r="K33" s="75">
        <f t="shared" si="3"/>
        <v>6737.833333333333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>
        <f t="shared" si="0"/>
        <v>30</v>
      </c>
      <c r="C34" s="40"/>
      <c r="D34" s="41"/>
      <c r="E34" s="75">
        <f t="shared" si="1"/>
        <v>23859.666666666668</v>
      </c>
      <c r="F34" s="40"/>
      <c r="G34" s="40"/>
      <c r="H34" s="75">
        <f t="shared" si="2"/>
        <v>15918.916666666666</v>
      </c>
      <c r="I34" s="40"/>
      <c r="J34" s="40"/>
      <c r="K34" s="75">
        <f t="shared" si="3"/>
        <v>7940.75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 t="str">
        <f t="shared" si="0"/>
        <v>令和元年度</v>
      </c>
      <c r="C35" s="40"/>
      <c r="D35" s="41"/>
      <c r="E35" s="75">
        <f t="shared" si="1"/>
        <v>25294.666666666668</v>
      </c>
      <c r="F35" s="40"/>
      <c r="G35" s="40"/>
      <c r="H35" s="75">
        <f t="shared" si="2"/>
        <v>16709.083333333332</v>
      </c>
      <c r="I35" s="40"/>
      <c r="J35" s="40"/>
      <c r="K35" s="75">
        <f t="shared" si="3"/>
        <v>8585.5833333333339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1" t="str">
        <f t="shared" si="0"/>
        <v>２</v>
      </c>
      <c r="C36" s="40"/>
      <c r="D36" s="41"/>
      <c r="E36" s="75">
        <f t="shared" si="1"/>
        <v>31594</v>
      </c>
      <c r="F36" s="40"/>
      <c r="G36" s="40"/>
      <c r="H36" s="75">
        <f t="shared" si="2"/>
        <v>20737.166666666668</v>
      </c>
      <c r="I36" s="40"/>
      <c r="J36" s="40"/>
      <c r="K36" s="75">
        <f t="shared" si="3"/>
        <v>10856.833333333334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34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f>SUM(H41,K41)</f>
        <v>37991</v>
      </c>
      <c r="F41" s="75"/>
      <c r="G41" s="75"/>
      <c r="H41" s="40">
        <v>26683</v>
      </c>
      <c r="I41" s="40"/>
      <c r="J41" s="40"/>
      <c r="K41" s="40">
        <v>11308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f t="shared" ref="E42:E52" si="4">SUM(H42,K42)</f>
        <v>52037</v>
      </c>
      <c r="F42" s="75"/>
      <c r="G42" s="75"/>
      <c r="H42" s="40">
        <v>36056</v>
      </c>
      <c r="I42" s="40"/>
      <c r="J42" s="40"/>
      <c r="K42" s="40">
        <v>15981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f t="shared" si="4"/>
        <v>25310</v>
      </c>
      <c r="F43" s="75"/>
      <c r="G43" s="75"/>
      <c r="H43" s="40">
        <v>16260</v>
      </c>
      <c r="I43" s="40"/>
      <c r="J43" s="40"/>
      <c r="K43" s="40">
        <v>9050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f t="shared" si="4"/>
        <v>24116</v>
      </c>
      <c r="F44" s="75"/>
      <c r="G44" s="75"/>
      <c r="H44" s="40">
        <v>15732</v>
      </c>
      <c r="I44" s="40"/>
      <c r="J44" s="40"/>
      <c r="K44" s="40">
        <v>8384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f t="shared" si="4"/>
        <v>19738</v>
      </c>
      <c r="F45" s="75"/>
      <c r="G45" s="75"/>
      <c r="H45" s="40">
        <v>12870</v>
      </c>
      <c r="I45" s="40"/>
      <c r="J45" s="40"/>
      <c r="K45" s="40">
        <v>6868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f t="shared" si="4"/>
        <v>19243</v>
      </c>
      <c r="F46" s="75"/>
      <c r="G46" s="75"/>
      <c r="H46" s="40">
        <v>12060</v>
      </c>
      <c r="I46" s="40"/>
      <c r="J46" s="40"/>
      <c r="K46" s="40">
        <v>7183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f t="shared" si="4"/>
        <v>22773</v>
      </c>
      <c r="F47" s="75"/>
      <c r="G47" s="75"/>
      <c r="H47" s="40">
        <v>14714</v>
      </c>
      <c r="I47" s="40"/>
      <c r="J47" s="40"/>
      <c r="K47" s="40">
        <v>8059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f t="shared" si="4"/>
        <v>21669</v>
      </c>
      <c r="F48" s="75"/>
      <c r="G48" s="75"/>
      <c r="H48" s="40">
        <v>14206</v>
      </c>
      <c r="I48" s="40"/>
      <c r="J48" s="40"/>
      <c r="K48" s="40">
        <v>7463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f t="shared" si="4"/>
        <v>16979</v>
      </c>
      <c r="F49" s="75"/>
      <c r="G49" s="75"/>
      <c r="H49" s="40">
        <v>10780</v>
      </c>
      <c r="I49" s="40"/>
      <c r="J49" s="40"/>
      <c r="K49" s="40">
        <v>6199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f t="shared" si="4"/>
        <v>20938</v>
      </c>
      <c r="F50" s="75"/>
      <c r="G50" s="75"/>
      <c r="H50" s="40">
        <v>13848</v>
      </c>
      <c r="I50" s="40"/>
      <c r="J50" s="40"/>
      <c r="K50" s="40">
        <v>7090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f t="shared" si="4"/>
        <v>22873</v>
      </c>
      <c r="F51" s="75"/>
      <c r="G51" s="75"/>
      <c r="H51" s="40">
        <v>14645</v>
      </c>
      <c r="I51" s="40"/>
      <c r="J51" s="40"/>
      <c r="K51" s="40">
        <v>8228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f t="shared" si="4"/>
        <v>19869</v>
      </c>
      <c r="F52" s="75"/>
      <c r="G52" s="75"/>
      <c r="H52" s="40">
        <v>12655</v>
      </c>
      <c r="I52" s="40"/>
      <c r="J52" s="40"/>
      <c r="K52" s="40">
        <v>7214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36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f>SUM(H57,K57)</f>
        <v>38881</v>
      </c>
      <c r="F57" s="40"/>
      <c r="G57" s="40"/>
      <c r="H57" s="40">
        <v>26862</v>
      </c>
      <c r="I57" s="40"/>
      <c r="J57" s="40"/>
      <c r="K57" s="40">
        <v>12019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f t="shared" ref="E58:E68" si="5">SUM(H58,K58)</f>
        <v>51144</v>
      </c>
      <c r="F58" s="40"/>
      <c r="G58" s="40"/>
      <c r="H58" s="40">
        <v>35316</v>
      </c>
      <c r="I58" s="40"/>
      <c r="J58" s="40"/>
      <c r="K58" s="40">
        <v>15828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f t="shared" si="5"/>
        <v>41532</v>
      </c>
      <c r="F59" s="40"/>
      <c r="G59" s="40"/>
      <c r="H59" s="40">
        <v>26790</v>
      </c>
      <c r="I59" s="40"/>
      <c r="J59" s="40"/>
      <c r="K59" s="40">
        <v>14742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f t="shared" si="5"/>
        <v>33530</v>
      </c>
      <c r="F60" s="40"/>
      <c r="G60" s="40"/>
      <c r="H60" s="40">
        <v>21919</v>
      </c>
      <c r="I60" s="40"/>
      <c r="J60" s="40"/>
      <c r="K60" s="40">
        <v>11611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f t="shared" si="5"/>
        <v>25493</v>
      </c>
      <c r="F61" s="40"/>
      <c r="G61" s="40"/>
      <c r="H61" s="40">
        <v>16712</v>
      </c>
      <c r="I61" s="40"/>
      <c r="J61" s="40"/>
      <c r="K61" s="40">
        <v>8781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f t="shared" si="5"/>
        <v>25958</v>
      </c>
      <c r="F62" s="40"/>
      <c r="G62" s="40"/>
      <c r="H62" s="40">
        <v>16367</v>
      </c>
      <c r="I62" s="40"/>
      <c r="J62" s="40"/>
      <c r="K62" s="40">
        <v>9591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f t="shared" si="5"/>
        <v>31864</v>
      </c>
      <c r="F63" s="40"/>
      <c r="G63" s="40"/>
      <c r="H63" s="40">
        <v>20441</v>
      </c>
      <c r="I63" s="40"/>
      <c r="J63" s="40"/>
      <c r="K63" s="40">
        <v>11423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f t="shared" si="5"/>
        <v>28862</v>
      </c>
      <c r="F64" s="40"/>
      <c r="G64" s="40"/>
      <c r="H64" s="40">
        <v>18842</v>
      </c>
      <c r="I64" s="40"/>
      <c r="J64" s="40"/>
      <c r="K64" s="40">
        <v>10020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f t="shared" si="5"/>
        <v>21045</v>
      </c>
      <c r="F65" s="40"/>
      <c r="G65" s="40"/>
      <c r="H65" s="40">
        <v>13510</v>
      </c>
      <c r="I65" s="40"/>
      <c r="J65" s="40"/>
      <c r="K65" s="40">
        <v>7535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f t="shared" si="5"/>
        <v>23466</v>
      </c>
      <c r="F66" s="40"/>
      <c r="G66" s="40"/>
      <c r="H66" s="40">
        <v>15664</v>
      </c>
      <c r="I66" s="40"/>
      <c r="J66" s="40"/>
      <c r="K66" s="40">
        <v>7802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f t="shared" si="5"/>
        <v>29105</v>
      </c>
      <c r="F67" s="40"/>
      <c r="G67" s="40"/>
      <c r="H67" s="40">
        <v>18957</v>
      </c>
      <c r="I67" s="40"/>
      <c r="J67" s="40"/>
      <c r="K67" s="40">
        <v>10148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f t="shared" si="5"/>
        <v>28248</v>
      </c>
      <c r="F68" s="40"/>
      <c r="G68" s="40"/>
      <c r="H68" s="40">
        <v>17466</v>
      </c>
      <c r="I68" s="40"/>
      <c r="J68" s="40"/>
      <c r="K68" s="40">
        <v>10782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26 B27:B36 E37:K37 E27:K36 E41:E5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3:AD363"/>
  <sheetViews>
    <sheetView view="pageBreakPreview" zoomScale="78" zoomScaleNormal="80" zoomScaleSheetLayoutView="78" workbookViewId="0">
      <selection activeCell="H20" sqref="H20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2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2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35</v>
      </c>
    </row>
    <row r="5" spans="1:12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2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6" t="s">
        <v>3</v>
      </c>
      <c r="I6" s="17"/>
      <c r="J6" s="18" t="s">
        <v>4</v>
      </c>
      <c r="K6" s="16"/>
      <c r="L6" s="19"/>
    </row>
    <row r="7" spans="1:12" s="9" customFormat="1" ht="11.25" x14ac:dyDescent="0.15">
      <c r="A7" s="20"/>
      <c r="D7" s="20"/>
      <c r="E7" s="21"/>
      <c r="F7" s="22"/>
      <c r="G7" s="22"/>
      <c r="H7" s="107"/>
      <c r="I7" s="23"/>
      <c r="J7" s="24"/>
      <c r="K7" s="21"/>
      <c r="L7" s="25"/>
    </row>
    <row r="8" spans="1:12" s="9" customFormat="1" ht="15" customHeight="1" x14ac:dyDescent="0.15">
      <c r="A8" s="20"/>
      <c r="B8" s="26" t="s">
        <v>5</v>
      </c>
      <c r="D8" s="12"/>
      <c r="E8" s="108" t="s">
        <v>6</v>
      </c>
      <c r="F8" s="14"/>
      <c r="G8" s="12"/>
      <c r="H8" s="108" t="s">
        <v>7</v>
      </c>
      <c r="I8" s="27"/>
      <c r="J8" s="28"/>
      <c r="K8" s="108" t="s">
        <v>8</v>
      </c>
      <c r="L8" s="29"/>
    </row>
    <row r="9" spans="1:12" s="9" customFormat="1" ht="15" customHeight="1" x14ac:dyDescent="0.15">
      <c r="A9" s="20"/>
      <c r="B9" s="26" t="s">
        <v>9</v>
      </c>
      <c r="D9" s="30"/>
      <c r="E9" s="109"/>
      <c r="F9" s="31"/>
      <c r="G9" s="30"/>
      <c r="H9" s="109"/>
      <c r="I9" s="32"/>
      <c r="J9" s="31"/>
      <c r="K9" s="110"/>
      <c r="L9" s="32"/>
    </row>
    <row r="10" spans="1:12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2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2" s="44" customFormat="1" ht="12.75" customHeight="1" x14ac:dyDescent="0.15">
      <c r="A12" s="38"/>
      <c r="B12" s="91">
        <v>23</v>
      </c>
      <c r="C12" s="40"/>
      <c r="D12" s="41"/>
      <c r="E12" s="46">
        <v>32879235.155000001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2" s="44" customFormat="1" ht="12.75" customHeight="1" x14ac:dyDescent="0.15">
      <c r="A13" s="38"/>
      <c r="B13" s="48">
        <v>24</v>
      </c>
      <c r="C13" s="40"/>
      <c r="D13" s="41"/>
      <c r="E13" s="46">
        <v>38973015.347000003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2" s="44" customFormat="1" ht="12.75" customHeight="1" x14ac:dyDescent="0.15">
      <c r="A14" s="38"/>
      <c r="B14" s="48">
        <v>25</v>
      </c>
      <c r="C14" s="40"/>
      <c r="D14" s="41"/>
      <c r="E14" s="46">
        <v>42816687.461999997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2" s="44" customFormat="1" ht="12.75" customHeight="1" x14ac:dyDescent="0.15">
      <c r="A15" s="38"/>
      <c r="B15" s="48">
        <v>26</v>
      </c>
      <c r="C15" s="40"/>
      <c r="D15" s="41"/>
      <c r="E15" s="46">
        <v>48193756.023999996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2" s="44" customFormat="1" ht="26.25" customHeight="1" x14ac:dyDescent="0.15">
      <c r="A16" s="38"/>
      <c r="B16" s="48">
        <v>27</v>
      </c>
      <c r="C16" s="40"/>
      <c r="D16" s="41"/>
      <c r="E16" s="46">
        <v>50938014.160999998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>
        <v>28</v>
      </c>
      <c r="C17" s="40"/>
      <c r="D17" s="41"/>
      <c r="E17" s="46">
        <v>50964091.821000002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>
        <v>29</v>
      </c>
      <c r="C18" s="40"/>
      <c r="D18" s="41"/>
      <c r="E18" s="46">
        <v>53596413.490000002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48">
        <v>30</v>
      </c>
      <c r="C19" s="40"/>
      <c r="D19" s="41"/>
      <c r="E19" s="46">
        <v>63168026.534000002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48" t="s">
        <v>34</v>
      </c>
      <c r="C20" s="40"/>
      <c r="D20" s="41"/>
      <c r="E20" s="46">
        <v>67519703.067000002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91" t="s">
        <v>38</v>
      </c>
      <c r="C21" s="40"/>
      <c r="D21" s="41"/>
      <c r="E21" s="46">
        <v>83656538.221000001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91">
        <f>B12</f>
        <v>23</v>
      </c>
      <c r="C26" s="40"/>
      <c r="D26" s="41"/>
      <c r="E26" s="46">
        <f>E12/12</f>
        <v>2739936.2629166669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f>B13</f>
        <v>24</v>
      </c>
      <c r="C27" s="40"/>
      <c r="D27" s="41"/>
      <c r="E27" s="46">
        <f t="shared" ref="E27:E35" si="0">E13/12</f>
        <v>3247751.2789166667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f t="shared" ref="B28:B35" si="1">B14</f>
        <v>25</v>
      </c>
      <c r="C28" s="40"/>
      <c r="D28" s="41"/>
      <c r="E28" s="46">
        <f t="shared" si="0"/>
        <v>3568057.2884999998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f t="shared" si="1"/>
        <v>26</v>
      </c>
      <c r="C29" s="40"/>
      <c r="D29" s="41"/>
      <c r="E29" s="46">
        <f t="shared" si="0"/>
        <v>4016146.3353333329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>
        <f t="shared" si="1"/>
        <v>27</v>
      </c>
      <c r="C30" s="40"/>
      <c r="D30" s="41"/>
      <c r="E30" s="46">
        <f t="shared" si="0"/>
        <v>4244834.5134166665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>
        <f t="shared" si="1"/>
        <v>28</v>
      </c>
      <c r="C31" s="40"/>
      <c r="D31" s="41"/>
      <c r="E31" s="46">
        <f t="shared" si="0"/>
        <v>4247007.6517500002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>
        <f t="shared" si="1"/>
        <v>29</v>
      </c>
      <c r="C32" s="40"/>
      <c r="D32" s="41"/>
      <c r="E32" s="46">
        <f t="shared" si="0"/>
        <v>4466367.7908333335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>
        <f t="shared" si="1"/>
        <v>30</v>
      </c>
      <c r="C33" s="40"/>
      <c r="D33" s="41"/>
      <c r="E33" s="46">
        <f t="shared" si="0"/>
        <v>5264002.2111666668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 t="str">
        <f t="shared" si="1"/>
        <v>令和元年度</v>
      </c>
      <c r="C34" s="40"/>
      <c r="D34" s="41"/>
      <c r="E34" s="46">
        <f t="shared" si="0"/>
        <v>5626641.9222499998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91" t="str">
        <f t="shared" si="1"/>
        <v>２</v>
      </c>
      <c r="C35" s="40"/>
      <c r="D35" s="41"/>
      <c r="E35" s="46">
        <f t="shared" si="0"/>
        <v>6971378.1850833334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91" t="s">
        <v>34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f>SUM(H40,K40)</f>
        <v>8657593.1940000001</v>
      </c>
      <c r="F40" s="40"/>
      <c r="G40" s="40"/>
      <c r="H40" s="42">
        <v>6486165.3370000003</v>
      </c>
      <c r="I40" s="40"/>
      <c r="J40" s="40"/>
      <c r="K40" s="42">
        <v>2171427.8569999998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f t="shared" ref="E41:E51" si="2">SUM(H41,K41)</f>
        <v>11922813.585000001</v>
      </c>
      <c r="F41" s="40"/>
      <c r="G41" s="40"/>
      <c r="H41" s="42">
        <v>8778906.8110000007</v>
      </c>
      <c r="I41" s="40"/>
      <c r="J41" s="40"/>
      <c r="K41" s="42">
        <v>3143906.7740000002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f t="shared" si="2"/>
        <v>5618843.5319999997</v>
      </c>
      <c r="F42" s="40"/>
      <c r="G42" s="40"/>
      <c r="H42" s="42">
        <v>3926628.1370000001</v>
      </c>
      <c r="I42" s="40"/>
      <c r="J42" s="40"/>
      <c r="K42" s="42">
        <v>1692215.395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f t="shared" si="2"/>
        <v>5334168.841</v>
      </c>
      <c r="F43" s="40"/>
      <c r="G43" s="40"/>
      <c r="H43" s="42">
        <v>3801314.3990000002</v>
      </c>
      <c r="I43" s="40"/>
      <c r="J43" s="40"/>
      <c r="K43" s="42">
        <v>1532854.442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f t="shared" si="2"/>
        <v>4357925.8229999999</v>
      </c>
      <c r="F44" s="40"/>
      <c r="G44" s="40"/>
      <c r="H44" s="42">
        <v>3093797.3050000002</v>
      </c>
      <c r="I44" s="40"/>
      <c r="J44" s="40"/>
      <c r="K44" s="42">
        <v>1264128.5179999999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f t="shared" si="2"/>
        <v>4168503.878</v>
      </c>
      <c r="F45" s="40"/>
      <c r="G45" s="40"/>
      <c r="H45" s="42">
        <v>2860164.7579999999</v>
      </c>
      <c r="I45" s="40"/>
      <c r="J45" s="40"/>
      <c r="K45" s="42">
        <v>1308339.1200000001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f t="shared" si="2"/>
        <v>4975689.6310000001</v>
      </c>
      <c r="F46" s="40"/>
      <c r="G46" s="40"/>
      <c r="H46" s="42">
        <v>3513779.7570000002</v>
      </c>
      <c r="I46" s="40"/>
      <c r="J46" s="40"/>
      <c r="K46" s="42">
        <v>1461909.8740000001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f t="shared" si="2"/>
        <v>4710883.824</v>
      </c>
      <c r="F47" s="40"/>
      <c r="G47" s="40"/>
      <c r="H47" s="42">
        <v>3354343.1830000002</v>
      </c>
      <c r="I47" s="40"/>
      <c r="J47" s="40"/>
      <c r="K47" s="42">
        <v>1356540.6410000001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f t="shared" si="2"/>
        <v>3661108.9909999999</v>
      </c>
      <c r="F48" s="40"/>
      <c r="G48" s="40"/>
      <c r="H48" s="42">
        <v>2543715.841</v>
      </c>
      <c r="I48" s="40"/>
      <c r="J48" s="40"/>
      <c r="K48" s="42">
        <v>1117393.1499999999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f t="shared" si="2"/>
        <v>4617217.0640000002</v>
      </c>
      <c r="F49" s="40"/>
      <c r="G49" s="40"/>
      <c r="H49" s="42">
        <v>3319493.7310000001</v>
      </c>
      <c r="I49" s="40"/>
      <c r="J49" s="40"/>
      <c r="K49" s="42">
        <v>1297723.3330000001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f t="shared" si="2"/>
        <v>5029687.4440000001</v>
      </c>
      <c r="F50" s="40"/>
      <c r="G50" s="40"/>
      <c r="H50" s="42">
        <v>3513163.409</v>
      </c>
      <c r="I50" s="40"/>
      <c r="J50" s="40"/>
      <c r="K50" s="42">
        <v>1516524.0349999999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f t="shared" si="2"/>
        <v>4317407.6880000001</v>
      </c>
      <c r="F51" s="40"/>
      <c r="G51" s="40"/>
      <c r="H51" s="42">
        <v>3013779.3739999998</v>
      </c>
      <c r="I51" s="40"/>
      <c r="J51" s="40"/>
      <c r="K51" s="42">
        <v>1303628.314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91" t="s">
        <v>36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f>SUM(H56,K56)</f>
        <v>8845907.3300000001</v>
      </c>
      <c r="F56" s="40"/>
      <c r="G56" s="40"/>
      <c r="H56" s="42">
        <v>6552484.8930000002</v>
      </c>
      <c r="I56" s="40"/>
      <c r="J56" s="40"/>
      <c r="K56" s="42">
        <v>2293422.4369999999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f t="shared" ref="E57:E67" si="3">SUM(H57,K57)</f>
        <v>11647178.651999999</v>
      </c>
      <c r="F57" s="40"/>
      <c r="G57" s="40"/>
      <c r="H57" s="42">
        <v>8553521.7019999996</v>
      </c>
      <c r="I57" s="40"/>
      <c r="J57" s="40"/>
      <c r="K57" s="42">
        <v>3093656.95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f t="shared" si="3"/>
        <v>9218022.1239999998</v>
      </c>
      <c r="F58" s="40"/>
      <c r="G58" s="40"/>
      <c r="H58" s="42">
        <v>6455258.3810000001</v>
      </c>
      <c r="I58" s="40"/>
      <c r="J58" s="40"/>
      <c r="K58" s="42">
        <v>2762763.7429999998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f t="shared" si="3"/>
        <v>7435437.6979999999</v>
      </c>
      <c r="F59" s="40"/>
      <c r="G59" s="40"/>
      <c r="H59" s="42">
        <v>5298861.79</v>
      </c>
      <c r="I59" s="40"/>
      <c r="J59" s="40"/>
      <c r="K59" s="42">
        <v>2136575.9079999998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f t="shared" si="3"/>
        <v>5635318.8269999996</v>
      </c>
      <c r="F60" s="40"/>
      <c r="G60" s="40"/>
      <c r="H60" s="42">
        <v>4032698.66</v>
      </c>
      <c r="I60" s="40"/>
      <c r="J60" s="40"/>
      <c r="K60" s="42">
        <v>1602620.1669999999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f t="shared" si="3"/>
        <v>5644469.0139999995</v>
      </c>
      <c r="F61" s="40"/>
      <c r="G61" s="40"/>
      <c r="H61" s="42">
        <v>3904651.3849999998</v>
      </c>
      <c r="I61" s="40"/>
      <c r="J61" s="40"/>
      <c r="K61" s="42">
        <v>1739817.629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f t="shared" si="3"/>
        <v>6962595.9250000007</v>
      </c>
      <c r="F62" s="40"/>
      <c r="G62" s="40"/>
      <c r="H62" s="42">
        <v>4884851.0070000002</v>
      </c>
      <c r="I62" s="40"/>
      <c r="J62" s="40"/>
      <c r="K62" s="42">
        <v>2077744.9180000001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f t="shared" si="3"/>
        <v>6257110.46</v>
      </c>
      <c r="F63" s="40"/>
      <c r="G63" s="40"/>
      <c r="H63" s="42">
        <v>4453589.5549999997</v>
      </c>
      <c r="I63" s="40"/>
      <c r="J63" s="40"/>
      <c r="K63" s="42">
        <v>1803520.905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f t="shared" si="3"/>
        <v>4533175.3369999994</v>
      </c>
      <c r="F64" s="40"/>
      <c r="G64" s="40"/>
      <c r="H64" s="42">
        <v>3187572.9419999998</v>
      </c>
      <c r="I64" s="40"/>
      <c r="J64" s="40"/>
      <c r="K64" s="42">
        <v>1345602.395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f t="shared" si="3"/>
        <v>5129402.3440000005</v>
      </c>
      <c r="F65" s="40"/>
      <c r="G65" s="40"/>
      <c r="H65" s="42">
        <v>3701131.3960000002</v>
      </c>
      <c r="I65" s="40"/>
      <c r="J65" s="40"/>
      <c r="K65" s="42">
        <v>1428270.9480000001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f t="shared" si="3"/>
        <v>6366088.1389999995</v>
      </c>
      <c r="F66" s="40"/>
      <c r="G66" s="40"/>
      <c r="H66" s="42">
        <v>4513785.9819999998</v>
      </c>
      <c r="I66" s="40"/>
      <c r="J66" s="40"/>
      <c r="K66" s="42">
        <v>1852302.1569999999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f t="shared" si="3"/>
        <v>6006337.5449999999</v>
      </c>
      <c r="F67" s="40"/>
      <c r="G67" s="40"/>
      <c r="H67" s="42">
        <v>4084625.5660000001</v>
      </c>
      <c r="I67" s="40"/>
      <c r="J67" s="40"/>
      <c r="K67" s="42">
        <v>1921711.9790000001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pans="13:30" ht="10.5" x14ac:dyDescent="0.15"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3:30" ht="10.5" x14ac:dyDescent="0.15"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3:30" ht="10.5" x14ac:dyDescent="0.15"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3:30" ht="10.5" x14ac:dyDescent="0.15"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3:30" ht="10.5" x14ac:dyDescent="0.15"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3:30" ht="10.5" x14ac:dyDescent="0.15"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3:30" ht="10.5" x14ac:dyDescent="0.15"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3:30" ht="10.5" x14ac:dyDescent="0.15"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3:30" ht="10.5" x14ac:dyDescent="0.15"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3:30" ht="10.5" x14ac:dyDescent="0.15"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3:30" ht="10.5" x14ac:dyDescent="0.15"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25 B26:B35 E26:E35 E40:E51 E56:E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4BD655-8368-437D-B388-2DBC60C7EE09}"/>
</file>

<file path=customXml/itemProps2.xml><?xml version="1.0" encoding="utf-8"?>
<ds:datastoreItem xmlns:ds="http://schemas.openxmlformats.org/officeDocument/2006/customXml" ds:itemID="{07A6773F-A1F3-4B05-A6B1-1EB4945977A6}"/>
</file>

<file path=customXml/itemProps3.xml><?xml version="1.0" encoding="utf-8"?>
<ds:datastoreItem xmlns:ds="http://schemas.openxmlformats.org/officeDocument/2006/customXml" ds:itemID="{246D133F-AF2F-486F-B221-EC5D555F12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2019-09-27T03:47:25Z</cp:lastPrinted>
  <dcterms:created xsi:type="dcterms:W3CDTF">2017-11-16T07:43:44Z</dcterms:created>
  <dcterms:modified xsi:type="dcterms:W3CDTF">2021-08-13T10:10:12Z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