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（正）\①年報・月報\年報\30年報作成\2.確報版\☆分割\"/>
    </mc:Choice>
  </mc:AlternateContent>
  <bookViews>
    <workbookView xWindow="600" yWindow="30" windowWidth="19395" windowHeight="6930" activeTab="2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62913"/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26" i="1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6" i="3"/>
  <c r="K35" i="3"/>
  <c r="K34" i="3"/>
  <c r="K33" i="3"/>
  <c r="K32" i="3"/>
  <c r="K31" i="3"/>
  <c r="K30" i="3"/>
  <c r="K29" i="3"/>
  <c r="K28" i="3"/>
  <c r="K27" i="3"/>
  <c r="H36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E36" i="3"/>
  <c r="E27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22" i="3" l="1"/>
  <c r="H22" i="3"/>
  <c r="K22" i="3"/>
  <c r="E22" i="2"/>
  <c r="H22" i="2"/>
  <c r="K22" i="2"/>
</calcChain>
</file>

<file path=xl/sharedStrings.xml><?xml version="1.0" encoding="utf-8"?>
<sst xmlns="http://schemas.openxmlformats.org/spreadsheetml/2006/main" count="159" uniqueCount="36">
  <si>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</si>
  <si>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</si>
  <si>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</si>
  <si>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</si>
  <si>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</si>
  <si>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</si>
  <si>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</si>
  <si>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</si>
  <si>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</si>
  <si>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</si>
  <si>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</si>
  <si>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</si>
  <si>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</si>
  <si>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</si>
  <si>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</si>
  <si>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</si>
  <si>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</si>
  <si>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</si>
  <si>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</si>
  <si>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</si>
  <si>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</si>
  <si>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</si>
  <si>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</si>
  <si>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</si>
  <si>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</si>
  <si>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</si>
  <si>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</si>
  <si>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</si>
  <si>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</si>
  <si>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</si>
  <si>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</si>
  <si>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</si>
  <si>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</si>
  <si>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</si>
  <si>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4"/>
  </si>
  <si>
    <t>－平成21年度～平成30年度－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</si>
</sst>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9"/>
  <sheetViews>
    <sheetView view="pageBreakPreview" zoomScale="78" zoomScaleNormal="80" zoomScaleSheetLayoutView="78" workbookViewId="0">
      <selection activeCell="E27" sqref="E27:K36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2" t="s">
        <v>20</v>
      </c>
      <c r="E6" s="93"/>
      <c r="F6" s="93"/>
      <c r="G6" s="93"/>
      <c r="H6" s="93"/>
      <c r="I6" s="93"/>
      <c r="J6" s="93"/>
      <c r="K6" s="93"/>
      <c r="L6" s="94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5"/>
      <c r="E7" s="96"/>
      <c r="F7" s="96"/>
      <c r="G7" s="96"/>
      <c r="H7" s="96"/>
      <c r="I7" s="96"/>
      <c r="J7" s="96"/>
      <c r="K7" s="96"/>
      <c r="L7" s="9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86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21</v>
      </c>
      <c r="C13" s="40"/>
      <c r="D13" s="41"/>
      <c r="E13" s="75">
        <v>163887</v>
      </c>
      <c r="F13" s="40"/>
      <c r="G13" s="40"/>
      <c r="H13" s="75">
        <v>115660</v>
      </c>
      <c r="I13" s="40"/>
      <c r="J13" s="40"/>
      <c r="K13" s="75">
        <v>48227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22</v>
      </c>
      <c r="C14" s="40"/>
      <c r="D14" s="41"/>
      <c r="E14" s="75">
        <v>148011</v>
      </c>
      <c r="F14" s="40"/>
      <c r="G14" s="40"/>
      <c r="H14" s="75">
        <v>100853</v>
      </c>
      <c r="I14" s="40"/>
      <c r="J14" s="40"/>
      <c r="K14" s="75">
        <v>47158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23</v>
      </c>
      <c r="C15" s="40"/>
      <c r="D15" s="41"/>
      <c r="E15" s="75">
        <v>160352</v>
      </c>
      <c r="F15" s="40"/>
      <c r="G15" s="40"/>
      <c r="H15" s="75">
        <v>106568</v>
      </c>
      <c r="I15" s="40"/>
      <c r="J15" s="40"/>
      <c r="K15" s="75">
        <v>53784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24</v>
      </c>
      <c r="C16" s="40"/>
      <c r="D16" s="41"/>
      <c r="E16" s="75">
        <v>182852</v>
      </c>
      <c r="F16" s="40"/>
      <c r="G16" s="40"/>
      <c r="H16" s="75">
        <v>120536</v>
      </c>
      <c r="I16" s="40"/>
      <c r="J16" s="40"/>
      <c r="K16" s="75">
        <v>62316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25</v>
      </c>
      <c r="C17" s="40"/>
      <c r="D17" s="41"/>
      <c r="E17" s="75">
        <v>199430</v>
      </c>
      <c r="F17" s="40"/>
      <c r="G17" s="40"/>
      <c r="H17" s="75">
        <v>129658</v>
      </c>
      <c r="I17" s="40"/>
      <c r="J17" s="40"/>
      <c r="K17" s="75">
        <v>69772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26</v>
      </c>
      <c r="C18" s="40"/>
      <c r="D18" s="41"/>
      <c r="E18" s="75">
        <v>222823</v>
      </c>
      <c r="F18" s="40"/>
      <c r="G18" s="40"/>
      <c r="H18" s="75">
        <v>148729</v>
      </c>
      <c r="I18" s="40"/>
      <c r="J18" s="40"/>
      <c r="K18" s="75">
        <v>74094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27</v>
      </c>
      <c r="C19" s="40"/>
      <c r="D19" s="41"/>
      <c r="E19" s="75">
        <v>231875</v>
      </c>
      <c r="F19" s="40"/>
      <c r="G19" s="40"/>
      <c r="H19" s="75">
        <v>157255</v>
      </c>
      <c r="I19" s="40"/>
      <c r="J19" s="40"/>
      <c r="K19" s="75">
        <v>74620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28</v>
      </c>
      <c r="C20" s="40"/>
      <c r="D20" s="41"/>
      <c r="E20" s="75">
        <v>232440</v>
      </c>
      <c r="F20" s="40"/>
      <c r="G20" s="40"/>
      <c r="H20" s="75">
        <v>156956</v>
      </c>
      <c r="I20" s="40"/>
      <c r="J20" s="40"/>
      <c r="K20" s="75">
        <v>75484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>
        <v>29</v>
      </c>
      <c r="C21" s="40"/>
      <c r="D21" s="41"/>
      <c r="E21" s="75">
        <v>251615</v>
      </c>
      <c r="F21" s="40"/>
      <c r="G21" s="40"/>
      <c r="H21" s="75">
        <v>169421</v>
      </c>
      <c r="I21" s="40"/>
      <c r="J21" s="40"/>
      <c r="K21" s="75">
        <v>82194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48">
        <v>30</v>
      </c>
      <c r="C22" s="40"/>
      <c r="D22" s="41"/>
      <c r="E22" s="75">
        <f>SUM(E57:E68)</f>
        <v>289026</v>
      </c>
      <c r="F22" s="40"/>
      <c r="G22" s="40"/>
      <c r="H22" s="75">
        <f>SUM(H57:H68)</f>
        <v>192746</v>
      </c>
      <c r="I22" s="40"/>
      <c r="J22" s="40"/>
      <c r="K22" s="75">
        <f>SUM(K57:K68)</f>
        <v>96280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21</v>
      </c>
      <c r="C27" s="40"/>
      <c r="D27" s="41"/>
      <c r="E27" s="75">
        <f>E13/12</f>
        <v>13657.25</v>
      </c>
      <c r="F27" s="75"/>
      <c r="G27" s="75"/>
      <c r="H27" s="75">
        <f>H13/12</f>
        <v>9638.3333333333339</v>
      </c>
      <c r="I27" s="75"/>
      <c r="J27" s="75"/>
      <c r="K27" s="75">
        <f>K13/12</f>
        <v>4018.9166666666665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22</v>
      </c>
      <c r="C28" s="40"/>
      <c r="D28" s="41"/>
      <c r="E28" s="75">
        <f t="shared" ref="E28:E36" si="1">E14/12</f>
        <v>12334.25</v>
      </c>
      <c r="F28" s="75"/>
      <c r="G28" s="75"/>
      <c r="H28" s="75">
        <f t="shared" ref="H28:H36" si="2">H14/12</f>
        <v>8404.4166666666661</v>
      </c>
      <c r="I28" s="75"/>
      <c r="J28" s="75"/>
      <c r="K28" s="75">
        <f t="shared" ref="K28:K36" si="3">K14/12</f>
        <v>3929.8333333333335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23</v>
      </c>
      <c r="C29" s="40"/>
      <c r="D29" s="41"/>
      <c r="E29" s="75">
        <f t="shared" si="1"/>
        <v>13362.666666666666</v>
      </c>
      <c r="F29" s="40"/>
      <c r="G29" s="40"/>
      <c r="H29" s="75">
        <f t="shared" si="2"/>
        <v>8880.6666666666661</v>
      </c>
      <c r="I29" s="40"/>
      <c r="J29" s="40"/>
      <c r="K29" s="75">
        <f t="shared" si="3"/>
        <v>4482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24</v>
      </c>
      <c r="C30" s="40"/>
      <c r="D30" s="41"/>
      <c r="E30" s="75">
        <f t="shared" si="1"/>
        <v>15237.666666666666</v>
      </c>
      <c r="F30" s="40"/>
      <c r="G30" s="40"/>
      <c r="H30" s="75">
        <f t="shared" si="2"/>
        <v>10044.666666666666</v>
      </c>
      <c r="I30" s="40"/>
      <c r="J30" s="40"/>
      <c r="K30" s="75">
        <f t="shared" si="3"/>
        <v>5193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25</v>
      </c>
      <c r="C31" s="40"/>
      <c r="D31" s="41"/>
      <c r="E31" s="75">
        <f t="shared" si="1"/>
        <v>16619.166666666668</v>
      </c>
      <c r="F31" s="40"/>
      <c r="G31" s="40"/>
      <c r="H31" s="75">
        <f t="shared" si="2"/>
        <v>10804.833333333334</v>
      </c>
      <c r="I31" s="40"/>
      <c r="J31" s="40"/>
      <c r="K31" s="75">
        <f t="shared" si="3"/>
        <v>5814.333333333333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>
        <f t="shared" si="0"/>
        <v>26</v>
      </c>
      <c r="C32" s="40"/>
      <c r="D32" s="41"/>
      <c r="E32" s="75">
        <f t="shared" si="1"/>
        <v>18568.583333333332</v>
      </c>
      <c r="F32" s="40"/>
      <c r="G32" s="40"/>
      <c r="H32" s="75">
        <f t="shared" si="2"/>
        <v>12394.083333333334</v>
      </c>
      <c r="I32" s="40"/>
      <c r="J32" s="40"/>
      <c r="K32" s="75">
        <f t="shared" si="3"/>
        <v>6174.5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>
        <f t="shared" si="0"/>
        <v>27</v>
      </c>
      <c r="C33" s="40"/>
      <c r="D33" s="41"/>
      <c r="E33" s="75">
        <f t="shared" si="1"/>
        <v>19322.916666666668</v>
      </c>
      <c r="F33" s="40"/>
      <c r="G33" s="40"/>
      <c r="H33" s="75">
        <f t="shared" si="2"/>
        <v>13104.583333333334</v>
      </c>
      <c r="I33" s="40"/>
      <c r="J33" s="40"/>
      <c r="K33" s="75">
        <f t="shared" si="3"/>
        <v>6218.333333333333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>
        <f t="shared" si="0"/>
        <v>28</v>
      </c>
      <c r="C34" s="40"/>
      <c r="D34" s="41"/>
      <c r="E34" s="75">
        <f t="shared" si="1"/>
        <v>19370</v>
      </c>
      <c r="F34" s="40"/>
      <c r="G34" s="40"/>
      <c r="H34" s="75">
        <f t="shared" si="2"/>
        <v>13079.666666666666</v>
      </c>
      <c r="I34" s="40"/>
      <c r="J34" s="40"/>
      <c r="K34" s="75">
        <f t="shared" si="3"/>
        <v>6290.333333333333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>
        <f t="shared" si="0"/>
        <v>29</v>
      </c>
      <c r="C35" s="40"/>
      <c r="D35" s="41"/>
      <c r="E35" s="75">
        <f t="shared" si="1"/>
        <v>20967.916666666668</v>
      </c>
      <c r="F35" s="40"/>
      <c r="G35" s="40"/>
      <c r="H35" s="75">
        <f t="shared" si="2"/>
        <v>14118.416666666666</v>
      </c>
      <c r="I35" s="40"/>
      <c r="J35" s="40"/>
      <c r="K35" s="75">
        <f t="shared" si="3"/>
        <v>6849.5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48">
        <f t="shared" si="0"/>
        <v>30</v>
      </c>
      <c r="C36" s="40"/>
      <c r="D36" s="41"/>
      <c r="E36" s="75">
        <f t="shared" si="1"/>
        <v>24085.5</v>
      </c>
      <c r="F36" s="40"/>
      <c r="G36" s="40"/>
      <c r="H36" s="75">
        <f t="shared" si="2"/>
        <v>16062.166666666666</v>
      </c>
      <c r="I36" s="40"/>
      <c r="J36" s="40"/>
      <c r="K36" s="75">
        <f t="shared" si="3"/>
        <v>8023.333333333333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>
        <v>29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46163</v>
      </c>
      <c r="F41" s="75"/>
      <c r="G41" s="75"/>
      <c r="H41" s="75">
        <v>33612</v>
      </c>
      <c r="I41" s="75"/>
      <c r="J41" s="75"/>
      <c r="K41" s="75">
        <v>12551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30222</v>
      </c>
      <c r="F42" s="75"/>
      <c r="G42" s="75"/>
      <c r="H42" s="75">
        <v>20548</v>
      </c>
      <c r="I42" s="75"/>
      <c r="J42" s="75"/>
      <c r="K42" s="75">
        <v>9674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17480</v>
      </c>
      <c r="F43" s="75"/>
      <c r="G43" s="75"/>
      <c r="H43" s="75">
        <v>11475</v>
      </c>
      <c r="I43" s="75"/>
      <c r="J43" s="75"/>
      <c r="K43" s="75">
        <v>6005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16793</v>
      </c>
      <c r="F44" s="75"/>
      <c r="G44" s="75"/>
      <c r="H44" s="75">
        <v>11504</v>
      </c>
      <c r="I44" s="75"/>
      <c r="J44" s="75"/>
      <c r="K44" s="75">
        <v>5289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16662</v>
      </c>
      <c r="F45" s="75"/>
      <c r="G45" s="75"/>
      <c r="H45" s="75">
        <v>11014</v>
      </c>
      <c r="I45" s="75"/>
      <c r="J45" s="75"/>
      <c r="K45" s="75">
        <v>5648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16097</v>
      </c>
      <c r="F46" s="75"/>
      <c r="G46" s="75"/>
      <c r="H46" s="75">
        <v>10172</v>
      </c>
      <c r="I46" s="75"/>
      <c r="J46" s="75"/>
      <c r="K46" s="75">
        <v>5925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21700</v>
      </c>
      <c r="F47" s="75"/>
      <c r="G47" s="75"/>
      <c r="H47" s="75">
        <v>14791</v>
      </c>
      <c r="I47" s="75"/>
      <c r="J47" s="75"/>
      <c r="K47" s="75">
        <v>6909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16236</v>
      </c>
      <c r="F48" s="75"/>
      <c r="G48" s="75"/>
      <c r="H48" s="75">
        <v>10629</v>
      </c>
      <c r="I48" s="75"/>
      <c r="J48" s="75"/>
      <c r="K48" s="75">
        <v>5607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13955</v>
      </c>
      <c r="F49" s="75"/>
      <c r="G49" s="75"/>
      <c r="H49" s="75">
        <v>9180</v>
      </c>
      <c r="I49" s="75"/>
      <c r="J49" s="75"/>
      <c r="K49" s="75">
        <v>4775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20485</v>
      </c>
      <c r="F50" s="75"/>
      <c r="G50" s="75"/>
      <c r="H50" s="75">
        <v>13759</v>
      </c>
      <c r="I50" s="75"/>
      <c r="J50" s="75"/>
      <c r="K50" s="75">
        <v>6726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17244</v>
      </c>
      <c r="F51" s="75"/>
      <c r="G51" s="75"/>
      <c r="H51" s="75">
        <v>11043</v>
      </c>
      <c r="I51" s="75"/>
      <c r="J51" s="75"/>
      <c r="K51" s="75">
        <v>6201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18578</v>
      </c>
      <c r="F52" s="75"/>
      <c r="G52" s="75"/>
      <c r="H52" s="75">
        <v>11694</v>
      </c>
      <c r="I52" s="75"/>
      <c r="J52" s="75"/>
      <c r="K52" s="75">
        <v>6884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>
        <v>30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55097</v>
      </c>
      <c r="F57" s="40"/>
      <c r="G57" s="40"/>
      <c r="H57" s="40">
        <v>39280</v>
      </c>
      <c r="I57" s="40"/>
      <c r="J57" s="40"/>
      <c r="K57" s="40">
        <v>15817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39871</v>
      </c>
      <c r="F58" s="40"/>
      <c r="G58" s="40"/>
      <c r="H58" s="40">
        <v>27003</v>
      </c>
      <c r="I58" s="40"/>
      <c r="J58" s="40"/>
      <c r="K58" s="40">
        <v>12868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21363</v>
      </c>
      <c r="F59" s="40"/>
      <c r="G59" s="40"/>
      <c r="H59" s="40">
        <v>13796</v>
      </c>
      <c r="I59" s="40"/>
      <c r="J59" s="40"/>
      <c r="K59" s="40">
        <v>7567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20639</v>
      </c>
      <c r="F60" s="40"/>
      <c r="G60" s="40"/>
      <c r="H60" s="40">
        <v>13956</v>
      </c>
      <c r="I60" s="40"/>
      <c r="J60" s="40"/>
      <c r="K60" s="40">
        <v>6683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18908</v>
      </c>
      <c r="F61" s="40"/>
      <c r="G61" s="40"/>
      <c r="H61" s="40">
        <v>12239</v>
      </c>
      <c r="I61" s="40"/>
      <c r="J61" s="40"/>
      <c r="K61" s="40">
        <v>6669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16272</v>
      </c>
      <c r="F62" s="40"/>
      <c r="G62" s="40"/>
      <c r="H62" s="40">
        <v>10244</v>
      </c>
      <c r="I62" s="40"/>
      <c r="J62" s="40"/>
      <c r="K62" s="40">
        <v>6028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24718</v>
      </c>
      <c r="F63" s="40"/>
      <c r="G63" s="40"/>
      <c r="H63" s="40">
        <v>16671</v>
      </c>
      <c r="I63" s="40"/>
      <c r="J63" s="40"/>
      <c r="K63" s="40">
        <v>8047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17524</v>
      </c>
      <c r="F64" s="40"/>
      <c r="G64" s="40"/>
      <c r="H64" s="40">
        <v>11358</v>
      </c>
      <c r="I64" s="40"/>
      <c r="J64" s="40"/>
      <c r="K64" s="40">
        <v>6166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14589</v>
      </c>
      <c r="F65" s="40"/>
      <c r="G65" s="40"/>
      <c r="H65" s="40">
        <v>9515</v>
      </c>
      <c r="I65" s="40"/>
      <c r="J65" s="40"/>
      <c r="K65" s="40">
        <v>5074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22275</v>
      </c>
      <c r="F66" s="40"/>
      <c r="G66" s="40"/>
      <c r="H66" s="40">
        <v>14934</v>
      </c>
      <c r="I66" s="40"/>
      <c r="J66" s="40"/>
      <c r="K66" s="40">
        <v>7341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18811</v>
      </c>
      <c r="F67" s="40"/>
      <c r="G67" s="40"/>
      <c r="H67" s="40">
        <v>12006</v>
      </c>
      <c r="I67" s="40"/>
      <c r="J67" s="40"/>
      <c r="K67" s="40">
        <v>6805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18959</v>
      </c>
      <c r="F68" s="40"/>
      <c r="G68" s="40"/>
      <c r="H68" s="40">
        <v>11744</v>
      </c>
      <c r="I68" s="40"/>
      <c r="J68" s="40"/>
      <c r="K68" s="40">
        <v>7215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B27:B36 I36:J36 F36:G36 E27:K35 E36 H36 K3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80"/>
  <sheetViews>
    <sheetView view="pageBreakPreview" zoomScale="78" zoomScaleNormal="80" zoomScaleSheetLayoutView="78" workbookViewId="0">
      <selection activeCell="F48" sqref="F48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35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8" t="s">
        <v>16</v>
      </c>
      <c r="E6" s="99"/>
      <c r="F6" s="99"/>
      <c r="G6" s="99"/>
      <c r="H6" s="99"/>
      <c r="I6" s="99"/>
      <c r="J6" s="99"/>
      <c r="K6" s="99"/>
      <c r="L6" s="100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1"/>
      <c r="E7" s="102"/>
      <c r="F7" s="102"/>
      <c r="G7" s="102"/>
      <c r="H7" s="102"/>
      <c r="I7" s="102"/>
      <c r="J7" s="102"/>
      <c r="K7" s="102"/>
      <c r="L7" s="103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21</v>
      </c>
      <c r="C13" s="40"/>
      <c r="D13" s="41"/>
      <c r="E13" s="75">
        <v>163892</v>
      </c>
      <c r="F13" s="40"/>
      <c r="G13" s="40"/>
      <c r="H13" s="75">
        <v>115872</v>
      </c>
      <c r="I13" s="40"/>
      <c r="J13" s="40"/>
      <c r="K13" s="75">
        <v>48020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22</v>
      </c>
      <c r="C14" s="40"/>
      <c r="D14" s="41"/>
      <c r="E14" s="75">
        <v>147771</v>
      </c>
      <c r="F14" s="40"/>
      <c r="G14" s="40"/>
      <c r="H14" s="75">
        <v>100680</v>
      </c>
      <c r="I14" s="40"/>
      <c r="J14" s="40"/>
      <c r="K14" s="75">
        <v>47091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23</v>
      </c>
      <c r="C15" s="40"/>
      <c r="D15" s="41"/>
      <c r="E15" s="75">
        <v>158738</v>
      </c>
      <c r="F15" s="40"/>
      <c r="G15" s="40"/>
      <c r="H15" s="75">
        <v>105575</v>
      </c>
      <c r="I15" s="40"/>
      <c r="J15" s="40"/>
      <c r="K15" s="75">
        <v>53163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24</v>
      </c>
      <c r="C16" s="40"/>
      <c r="D16" s="41"/>
      <c r="E16" s="75">
        <v>181380</v>
      </c>
      <c r="F16" s="40"/>
      <c r="G16" s="40"/>
      <c r="H16" s="75">
        <v>119597</v>
      </c>
      <c r="I16" s="40"/>
      <c r="J16" s="40"/>
      <c r="K16" s="75">
        <v>61783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25</v>
      </c>
      <c r="C17" s="40"/>
      <c r="D17" s="41"/>
      <c r="E17" s="75">
        <v>198709</v>
      </c>
      <c r="F17" s="40"/>
      <c r="G17" s="40"/>
      <c r="H17" s="75">
        <v>129309</v>
      </c>
      <c r="I17" s="40"/>
      <c r="J17" s="40"/>
      <c r="K17" s="75">
        <v>69400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26</v>
      </c>
      <c r="C18" s="40"/>
      <c r="D18" s="41"/>
      <c r="E18" s="75">
        <v>220869</v>
      </c>
      <c r="F18" s="40"/>
      <c r="G18" s="40"/>
      <c r="H18" s="75">
        <v>147319</v>
      </c>
      <c r="I18" s="40"/>
      <c r="J18" s="40"/>
      <c r="K18" s="75">
        <v>73550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27</v>
      </c>
      <c r="C19" s="40"/>
      <c r="D19" s="41"/>
      <c r="E19" s="75">
        <v>230802</v>
      </c>
      <c r="F19" s="40"/>
      <c r="G19" s="40"/>
      <c r="H19" s="75">
        <v>156513</v>
      </c>
      <c r="I19" s="40"/>
      <c r="J19" s="40"/>
      <c r="K19" s="75">
        <v>74289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28</v>
      </c>
      <c r="C20" s="40"/>
      <c r="D20" s="41"/>
      <c r="E20" s="75">
        <v>230756</v>
      </c>
      <c r="F20" s="40"/>
      <c r="G20" s="40"/>
      <c r="H20" s="75">
        <v>155892</v>
      </c>
      <c r="I20" s="40"/>
      <c r="J20" s="40"/>
      <c r="K20" s="75">
        <v>74864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>
        <v>29</v>
      </c>
      <c r="C21" s="40"/>
      <c r="D21" s="41"/>
      <c r="E21" s="75">
        <v>247617</v>
      </c>
      <c r="F21" s="40"/>
      <c r="G21" s="40"/>
      <c r="H21" s="75">
        <v>166763</v>
      </c>
      <c r="I21" s="40"/>
      <c r="J21" s="40"/>
      <c r="K21" s="75">
        <v>80854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48">
        <v>30</v>
      </c>
      <c r="C22" s="40"/>
      <c r="D22" s="41"/>
      <c r="E22" s="75">
        <f>SUM(E57:E68)</f>
        <v>286316</v>
      </c>
      <c r="F22" s="40"/>
      <c r="G22" s="40"/>
      <c r="H22" s="75">
        <f>SUM(H57:H68)</f>
        <v>191027</v>
      </c>
      <c r="I22" s="40"/>
      <c r="J22" s="40"/>
      <c r="K22" s="75">
        <f>SUM(K57:K68)</f>
        <v>95289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21</v>
      </c>
      <c r="C27" s="40"/>
      <c r="D27" s="41"/>
      <c r="E27" s="75">
        <f>E13/12</f>
        <v>13657.666666666666</v>
      </c>
      <c r="F27" s="75"/>
      <c r="G27" s="75"/>
      <c r="H27" s="75">
        <f>H13/12</f>
        <v>9656</v>
      </c>
      <c r="I27" s="75"/>
      <c r="J27" s="75"/>
      <c r="K27" s="75">
        <f>K13/12</f>
        <v>4001.6666666666665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22</v>
      </c>
      <c r="C28" s="40"/>
      <c r="D28" s="41"/>
      <c r="E28" s="75">
        <f t="shared" ref="E28:E36" si="1">E14/12</f>
        <v>12314.25</v>
      </c>
      <c r="F28" s="75"/>
      <c r="G28" s="75"/>
      <c r="H28" s="75">
        <f t="shared" ref="H28:H36" si="2">H14/12</f>
        <v>8390</v>
      </c>
      <c r="I28" s="75"/>
      <c r="J28" s="75"/>
      <c r="K28" s="75">
        <f t="shared" ref="K28:K36" si="3">K14/12</f>
        <v>3924.25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23</v>
      </c>
      <c r="C29" s="40"/>
      <c r="D29" s="41"/>
      <c r="E29" s="75">
        <f t="shared" si="1"/>
        <v>13228.166666666666</v>
      </c>
      <c r="F29" s="40"/>
      <c r="G29" s="40"/>
      <c r="H29" s="75">
        <f t="shared" si="2"/>
        <v>8797.9166666666661</v>
      </c>
      <c r="I29" s="40"/>
      <c r="J29" s="40"/>
      <c r="K29" s="75">
        <f t="shared" si="3"/>
        <v>4430.25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24</v>
      </c>
      <c r="C30" s="40"/>
      <c r="D30" s="41"/>
      <c r="E30" s="75">
        <f t="shared" si="1"/>
        <v>15115</v>
      </c>
      <c r="F30" s="40"/>
      <c r="G30" s="40"/>
      <c r="H30" s="75">
        <f t="shared" si="2"/>
        <v>9966.4166666666661</v>
      </c>
      <c r="I30" s="40"/>
      <c r="J30" s="40"/>
      <c r="K30" s="75">
        <f t="shared" si="3"/>
        <v>5148.583333333333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25</v>
      </c>
      <c r="C31" s="40"/>
      <c r="D31" s="41"/>
      <c r="E31" s="75">
        <f t="shared" si="1"/>
        <v>16559.083333333332</v>
      </c>
      <c r="F31" s="40"/>
      <c r="G31" s="40"/>
      <c r="H31" s="75">
        <f t="shared" si="2"/>
        <v>10775.75</v>
      </c>
      <c r="I31" s="40"/>
      <c r="J31" s="40"/>
      <c r="K31" s="75">
        <f t="shared" si="3"/>
        <v>5783.333333333333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>
        <f t="shared" si="0"/>
        <v>26</v>
      </c>
      <c r="C32" s="40"/>
      <c r="D32" s="41"/>
      <c r="E32" s="75">
        <f t="shared" si="1"/>
        <v>18405.75</v>
      </c>
      <c r="F32" s="40"/>
      <c r="G32" s="40"/>
      <c r="H32" s="75">
        <f t="shared" si="2"/>
        <v>12276.583333333334</v>
      </c>
      <c r="I32" s="40"/>
      <c r="J32" s="40"/>
      <c r="K32" s="75">
        <f t="shared" si="3"/>
        <v>6129.166666666667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>
        <f t="shared" si="0"/>
        <v>27</v>
      </c>
      <c r="C33" s="40"/>
      <c r="D33" s="41"/>
      <c r="E33" s="75">
        <f t="shared" si="1"/>
        <v>19233.5</v>
      </c>
      <c r="F33" s="40"/>
      <c r="G33" s="40"/>
      <c r="H33" s="75">
        <f t="shared" si="2"/>
        <v>13042.75</v>
      </c>
      <c r="I33" s="40"/>
      <c r="J33" s="40"/>
      <c r="K33" s="75">
        <f t="shared" si="3"/>
        <v>6190.75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>
        <f t="shared" si="0"/>
        <v>28</v>
      </c>
      <c r="C34" s="40"/>
      <c r="D34" s="41"/>
      <c r="E34" s="75">
        <f t="shared" si="1"/>
        <v>19229.666666666668</v>
      </c>
      <c r="F34" s="40"/>
      <c r="G34" s="40"/>
      <c r="H34" s="75">
        <f t="shared" si="2"/>
        <v>12991</v>
      </c>
      <c r="I34" s="40"/>
      <c r="J34" s="40"/>
      <c r="K34" s="75">
        <f t="shared" si="3"/>
        <v>6238.666666666667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>
        <f t="shared" si="0"/>
        <v>29</v>
      </c>
      <c r="C35" s="40"/>
      <c r="D35" s="41"/>
      <c r="E35" s="75">
        <f t="shared" si="1"/>
        <v>20634.75</v>
      </c>
      <c r="F35" s="40"/>
      <c r="G35" s="40"/>
      <c r="H35" s="75">
        <f t="shared" si="2"/>
        <v>13896.916666666666</v>
      </c>
      <c r="I35" s="40"/>
      <c r="J35" s="40"/>
      <c r="K35" s="75">
        <f t="shared" si="3"/>
        <v>6737.833333333333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48">
        <f t="shared" si="0"/>
        <v>30</v>
      </c>
      <c r="C36" s="40"/>
      <c r="D36" s="41"/>
      <c r="E36" s="75">
        <f t="shared" si="1"/>
        <v>23859.666666666668</v>
      </c>
      <c r="F36" s="40"/>
      <c r="G36" s="40"/>
      <c r="H36" s="75">
        <f t="shared" si="2"/>
        <v>15918.916666666666</v>
      </c>
      <c r="I36" s="40"/>
      <c r="J36" s="40"/>
      <c r="K36" s="75">
        <f t="shared" si="3"/>
        <v>7940.75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>
        <v>29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30478</v>
      </c>
      <c r="F41" s="75"/>
      <c r="G41" s="75"/>
      <c r="H41" s="75">
        <v>21716</v>
      </c>
      <c r="I41" s="75"/>
      <c r="J41" s="75"/>
      <c r="K41" s="75">
        <v>8762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41592</v>
      </c>
      <c r="F42" s="75"/>
      <c r="G42" s="75"/>
      <c r="H42" s="75">
        <v>29444</v>
      </c>
      <c r="I42" s="75"/>
      <c r="J42" s="75"/>
      <c r="K42" s="75">
        <v>12148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20247</v>
      </c>
      <c r="F43" s="75"/>
      <c r="G43" s="75"/>
      <c r="H43" s="75">
        <v>13327</v>
      </c>
      <c r="I43" s="75"/>
      <c r="J43" s="75"/>
      <c r="K43" s="75">
        <v>6920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16217</v>
      </c>
      <c r="F44" s="75"/>
      <c r="G44" s="75"/>
      <c r="H44" s="75">
        <v>10874</v>
      </c>
      <c r="I44" s="75"/>
      <c r="J44" s="75"/>
      <c r="K44" s="75">
        <v>5343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16572</v>
      </c>
      <c r="F45" s="75"/>
      <c r="G45" s="75"/>
      <c r="H45" s="75">
        <v>11188</v>
      </c>
      <c r="I45" s="75"/>
      <c r="J45" s="75"/>
      <c r="K45" s="75">
        <v>5384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16696</v>
      </c>
      <c r="F46" s="75"/>
      <c r="G46" s="75"/>
      <c r="H46" s="75">
        <v>10663</v>
      </c>
      <c r="I46" s="75"/>
      <c r="J46" s="75"/>
      <c r="K46" s="75">
        <v>6033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19198</v>
      </c>
      <c r="F47" s="75"/>
      <c r="G47" s="75"/>
      <c r="H47" s="75">
        <v>12850</v>
      </c>
      <c r="I47" s="75"/>
      <c r="J47" s="75"/>
      <c r="K47" s="75">
        <v>6348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17790</v>
      </c>
      <c r="F48" s="75"/>
      <c r="G48" s="75"/>
      <c r="H48" s="75">
        <v>11820</v>
      </c>
      <c r="I48" s="75"/>
      <c r="J48" s="75"/>
      <c r="K48" s="75">
        <v>5970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14092</v>
      </c>
      <c r="F49" s="75"/>
      <c r="G49" s="75"/>
      <c r="H49" s="75">
        <v>9191</v>
      </c>
      <c r="I49" s="75"/>
      <c r="J49" s="75"/>
      <c r="K49" s="75">
        <v>4901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16769</v>
      </c>
      <c r="F50" s="75"/>
      <c r="G50" s="75"/>
      <c r="H50" s="75">
        <v>11184</v>
      </c>
      <c r="I50" s="75"/>
      <c r="J50" s="75"/>
      <c r="K50" s="75">
        <v>5585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19016</v>
      </c>
      <c r="F51" s="75"/>
      <c r="G51" s="75"/>
      <c r="H51" s="75">
        <v>12505</v>
      </c>
      <c r="I51" s="75"/>
      <c r="J51" s="75"/>
      <c r="K51" s="75">
        <v>6511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18950</v>
      </c>
      <c r="F52" s="75"/>
      <c r="G52" s="75"/>
      <c r="H52" s="75">
        <v>12001</v>
      </c>
      <c r="I52" s="75"/>
      <c r="J52" s="75"/>
      <c r="K52" s="75">
        <v>6949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>
        <v>30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36739</v>
      </c>
      <c r="F57" s="40"/>
      <c r="G57" s="40"/>
      <c r="H57" s="40">
        <v>25946</v>
      </c>
      <c r="I57" s="40"/>
      <c r="J57" s="40"/>
      <c r="K57" s="40">
        <v>10793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51888</v>
      </c>
      <c r="F58" s="40"/>
      <c r="G58" s="40"/>
      <c r="H58" s="40">
        <v>36120</v>
      </c>
      <c r="I58" s="40"/>
      <c r="J58" s="40"/>
      <c r="K58" s="40">
        <v>15768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24758</v>
      </c>
      <c r="F59" s="40"/>
      <c r="G59" s="40"/>
      <c r="H59" s="40">
        <v>16120</v>
      </c>
      <c r="I59" s="40"/>
      <c r="J59" s="40"/>
      <c r="K59" s="40">
        <v>8638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20747</v>
      </c>
      <c r="F60" s="40"/>
      <c r="G60" s="40"/>
      <c r="H60" s="40">
        <v>13709</v>
      </c>
      <c r="I60" s="40"/>
      <c r="J60" s="40"/>
      <c r="K60" s="40">
        <v>7038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20196</v>
      </c>
      <c r="F61" s="40"/>
      <c r="G61" s="40"/>
      <c r="H61" s="40">
        <v>13382</v>
      </c>
      <c r="I61" s="40"/>
      <c r="J61" s="40"/>
      <c r="K61" s="40">
        <v>6814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16914</v>
      </c>
      <c r="F62" s="40"/>
      <c r="G62" s="40"/>
      <c r="H62" s="40">
        <v>10664</v>
      </c>
      <c r="I62" s="40"/>
      <c r="J62" s="40"/>
      <c r="K62" s="40">
        <v>6250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21714</v>
      </c>
      <c r="F63" s="40"/>
      <c r="G63" s="40"/>
      <c r="H63" s="40">
        <v>14484</v>
      </c>
      <c r="I63" s="40"/>
      <c r="J63" s="40"/>
      <c r="K63" s="40">
        <v>7230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20712</v>
      </c>
      <c r="F64" s="40"/>
      <c r="G64" s="40"/>
      <c r="H64" s="40">
        <v>13562</v>
      </c>
      <c r="I64" s="40"/>
      <c r="J64" s="40"/>
      <c r="K64" s="40">
        <v>7150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13749</v>
      </c>
      <c r="F65" s="40"/>
      <c r="G65" s="40"/>
      <c r="H65" s="40">
        <v>8852</v>
      </c>
      <c r="I65" s="40"/>
      <c r="J65" s="40"/>
      <c r="K65" s="40">
        <v>4897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18146</v>
      </c>
      <c r="F66" s="40"/>
      <c r="G66" s="40"/>
      <c r="H66" s="40">
        <v>12083</v>
      </c>
      <c r="I66" s="40"/>
      <c r="J66" s="40"/>
      <c r="K66" s="40">
        <v>6063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21015</v>
      </c>
      <c r="F67" s="40"/>
      <c r="G67" s="40"/>
      <c r="H67" s="40">
        <v>13761</v>
      </c>
      <c r="I67" s="40"/>
      <c r="J67" s="40"/>
      <c r="K67" s="40">
        <v>7254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19738</v>
      </c>
      <c r="F68" s="40"/>
      <c r="G68" s="40"/>
      <c r="H68" s="40">
        <v>12344</v>
      </c>
      <c r="I68" s="40"/>
      <c r="J68" s="40"/>
      <c r="K68" s="40">
        <v>7394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26 B27:B36 E37:K37 E27:K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3:AD363"/>
  <sheetViews>
    <sheetView tabSelected="1" view="pageBreakPreview" zoomScale="78" zoomScaleNormal="80" zoomScaleSheetLayoutView="78" workbookViewId="0">
      <selection activeCell="E18" sqref="E18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2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2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12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2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4" t="s">
        <v>3</v>
      </c>
      <c r="I6" s="17"/>
      <c r="J6" s="18" t="s">
        <v>4</v>
      </c>
      <c r="K6" s="16"/>
      <c r="L6" s="19"/>
    </row>
    <row r="7" spans="1:12" s="9" customFormat="1" ht="11.25" x14ac:dyDescent="0.15">
      <c r="A7" s="20"/>
      <c r="D7" s="20"/>
      <c r="E7" s="21"/>
      <c r="F7" s="22"/>
      <c r="G7" s="22"/>
      <c r="H7" s="105"/>
      <c r="I7" s="23"/>
      <c r="J7" s="24"/>
      <c r="K7" s="21"/>
      <c r="L7" s="25"/>
    </row>
    <row r="8" spans="1:12" s="9" customFormat="1" ht="15" customHeight="1" x14ac:dyDescent="0.15">
      <c r="A8" s="20"/>
      <c r="B8" s="26" t="s">
        <v>5</v>
      </c>
      <c r="D8" s="12"/>
      <c r="E8" s="106" t="s">
        <v>6</v>
      </c>
      <c r="F8" s="14"/>
      <c r="G8" s="12"/>
      <c r="H8" s="106" t="s">
        <v>7</v>
      </c>
      <c r="I8" s="27"/>
      <c r="J8" s="28"/>
      <c r="K8" s="106" t="s">
        <v>8</v>
      </c>
      <c r="L8" s="29"/>
    </row>
    <row r="9" spans="1:12" s="9" customFormat="1" ht="15" customHeight="1" x14ac:dyDescent="0.15">
      <c r="A9" s="20"/>
      <c r="B9" s="26" t="s">
        <v>9</v>
      </c>
      <c r="D9" s="30"/>
      <c r="E9" s="107"/>
      <c r="F9" s="31"/>
      <c r="G9" s="30"/>
      <c r="H9" s="107"/>
      <c r="I9" s="32"/>
      <c r="J9" s="31"/>
      <c r="K9" s="108"/>
      <c r="L9" s="32"/>
    </row>
    <row r="10" spans="1:12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2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2" s="44" customFormat="1" ht="12.75" customHeight="1" x14ac:dyDescent="0.15">
      <c r="A12" s="38"/>
      <c r="B12" s="91">
        <v>21</v>
      </c>
      <c r="C12" s="40"/>
      <c r="D12" s="41"/>
      <c r="E12" s="46">
        <v>34980985.063000001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2" s="44" customFormat="1" ht="12.75" customHeight="1" x14ac:dyDescent="0.15">
      <c r="A13" s="38"/>
      <c r="B13" s="48">
        <v>22</v>
      </c>
      <c r="C13" s="40"/>
      <c r="D13" s="41"/>
      <c r="E13" s="46">
        <v>31008794.824000001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2" s="44" customFormat="1" ht="12.75" customHeight="1" x14ac:dyDescent="0.15">
      <c r="A14" s="38"/>
      <c r="B14" s="48">
        <v>23</v>
      </c>
      <c r="C14" s="40"/>
      <c r="D14" s="41"/>
      <c r="E14" s="46">
        <v>32879235.155000001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2" s="44" customFormat="1" ht="12.75" customHeight="1" x14ac:dyDescent="0.15">
      <c r="A15" s="38"/>
      <c r="B15" s="48">
        <v>24</v>
      </c>
      <c r="C15" s="40"/>
      <c r="D15" s="41"/>
      <c r="E15" s="46">
        <v>38973015.347000003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2" s="44" customFormat="1" ht="26.25" customHeight="1" x14ac:dyDescent="0.15">
      <c r="A16" s="38"/>
      <c r="B16" s="48">
        <v>25</v>
      </c>
      <c r="C16" s="40"/>
      <c r="D16" s="41"/>
      <c r="E16" s="46">
        <v>42816687.461999997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>
        <v>26</v>
      </c>
      <c r="C17" s="40"/>
      <c r="D17" s="41"/>
      <c r="E17" s="46">
        <v>48193756.023999996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>
        <v>27</v>
      </c>
      <c r="C18" s="40"/>
      <c r="D18" s="41"/>
      <c r="E18" s="46">
        <v>50938014.160999998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48">
        <v>28</v>
      </c>
      <c r="C19" s="40"/>
      <c r="D19" s="41"/>
      <c r="E19" s="46">
        <v>50964091.821000002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48">
        <v>29</v>
      </c>
      <c r="C20" s="40"/>
      <c r="D20" s="41"/>
      <c r="E20" s="46">
        <v>53596413.490000002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48">
        <v>30</v>
      </c>
      <c r="C21" s="40"/>
      <c r="D21" s="41"/>
      <c r="E21" s="46">
        <v>63168026.534000002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91">
        <f>B12</f>
        <v>21</v>
      </c>
      <c r="C26" s="40"/>
      <c r="D26" s="41"/>
      <c r="E26" s="46">
        <f>E12/12</f>
        <v>2915082.0885833334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f>B13</f>
        <v>22</v>
      </c>
      <c r="C27" s="40"/>
      <c r="D27" s="41"/>
      <c r="E27" s="46">
        <f t="shared" ref="E27:E35" si="0">E13/12</f>
        <v>2584066.2353333333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f t="shared" ref="B28:B35" si="1">B14</f>
        <v>23</v>
      </c>
      <c r="C28" s="40"/>
      <c r="D28" s="41"/>
      <c r="E28" s="46">
        <f t="shared" si="0"/>
        <v>2739936.2629166669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f t="shared" si="1"/>
        <v>24</v>
      </c>
      <c r="C29" s="40"/>
      <c r="D29" s="41"/>
      <c r="E29" s="46">
        <f t="shared" si="0"/>
        <v>3247751.2789166667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>
        <f t="shared" si="1"/>
        <v>25</v>
      </c>
      <c r="C30" s="40"/>
      <c r="D30" s="41"/>
      <c r="E30" s="46">
        <f t="shared" si="0"/>
        <v>3568057.2884999998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>
        <f t="shared" si="1"/>
        <v>26</v>
      </c>
      <c r="C31" s="40"/>
      <c r="D31" s="41"/>
      <c r="E31" s="46">
        <f t="shared" si="0"/>
        <v>4016146.3353333329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>
        <f t="shared" si="1"/>
        <v>27</v>
      </c>
      <c r="C32" s="40"/>
      <c r="D32" s="41"/>
      <c r="E32" s="46">
        <f t="shared" si="0"/>
        <v>4244834.5134166665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>
        <f t="shared" si="1"/>
        <v>28</v>
      </c>
      <c r="C33" s="40"/>
      <c r="D33" s="41"/>
      <c r="E33" s="46">
        <f t="shared" si="0"/>
        <v>4247007.6517500002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>
        <f t="shared" si="1"/>
        <v>29</v>
      </c>
      <c r="C34" s="40"/>
      <c r="D34" s="41"/>
      <c r="E34" s="46">
        <f t="shared" si="0"/>
        <v>4466367.7908333335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48">
        <f t="shared" si="1"/>
        <v>30</v>
      </c>
      <c r="C35" s="40"/>
      <c r="D35" s="41"/>
      <c r="E35" s="46">
        <f t="shared" si="0"/>
        <v>5264002.2111666668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91">
        <v>29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v>6960354.5369999995</v>
      </c>
      <c r="F40" s="40"/>
      <c r="G40" s="40"/>
      <c r="H40" s="42">
        <v>5280754.5369999995</v>
      </c>
      <c r="I40" s="40"/>
      <c r="J40" s="40"/>
      <c r="K40" s="42">
        <v>1679600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v>9486505.8719999995</v>
      </c>
      <c r="F41" s="40"/>
      <c r="G41" s="40"/>
      <c r="H41" s="42">
        <v>7090966.3200000003</v>
      </c>
      <c r="I41" s="40"/>
      <c r="J41" s="40"/>
      <c r="K41" s="42">
        <v>2395539.5520000001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v>4490501.2180000003</v>
      </c>
      <c r="F42" s="40"/>
      <c r="G42" s="40"/>
      <c r="H42" s="42">
        <v>3206156.2820000001</v>
      </c>
      <c r="I42" s="40"/>
      <c r="J42" s="40"/>
      <c r="K42" s="42">
        <v>1284344.936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v>3567170.1439999999</v>
      </c>
      <c r="F43" s="40"/>
      <c r="G43" s="40"/>
      <c r="H43" s="42">
        <v>2591208.2880000002</v>
      </c>
      <c r="I43" s="40"/>
      <c r="J43" s="40"/>
      <c r="K43" s="42">
        <v>975961.85600000003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v>3526137.8220000002</v>
      </c>
      <c r="F44" s="40"/>
      <c r="G44" s="40"/>
      <c r="H44" s="42">
        <v>2568079.2349999999</v>
      </c>
      <c r="I44" s="40"/>
      <c r="J44" s="40"/>
      <c r="K44" s="42">
        <v>958058.58700000006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v>3464198.5809999998</v>
      </c>
      <c r="F45" s="40"/>
      <c r="G45" s="40"/>
      <c r="H45" s="42">
        <v>2415370.1329999999</v>
      </c>
      <c r="I45" s="40"/>
      <c r="J45" s="40"/>
      <c r="K45" s="42">
        <v>1048828.4480000001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v>4037784.0090000001</v>
      </c>
      <c r="F46" s="40"/>
      <c r="G46" s="40"/>
      <c r="H46" s="42">
        <v>2928852.0260000001</v>
      </c>
      <c r="I46" s="40"/>
      <c r="J46" s="40"/>
      <c r="K46" s="42">
        <v>1108931.983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v>3671352.8149999999</v>
      </c>
      <c r="F47" s="40"/>
      <c r="G47" s="40"/>
      <c r="H47" s="42">
        <v>2642158.3119999999</v>
      </c>
      <c r="I47" s="40"/>
      <c r="J47" s="40"/>
      <c r="K47" s="42">
        <v>1029194.503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v>2877900.3250000002</v>
      </c>
      <c r="F48" s="40"/>
      <c r="G48" s="40"/>
      <c r="H48" s="42">
        <v>2039429.3859999999</v>
      </c>
      <c r="I48" s="40"/>
      <c r="J48" s="40"/>
      <c r="K48" s="42">
        <v>838470.93900000001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v>3518944.827</v>
      </c>
      <c r="F49" s="40"/>
      <c r="G49" s="40"/>
      <c r="H49" s="42">
        <v>2540968.747</v>
      </c>
      <c r="I49" s="40"/>
      <c r="J49" s="40"/>
      <c r="K49" s="42">
        <v>977976.08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v>4096241.213</v>
      </c>
      <c r="F50" s="40"/>
      <c r="G50" s="40"/>
      <c r="H50" s="42">
        <v>2932912.8870000001</v>
      </c>
      <c r="I50" s="40"/>
      <c r="J50" s="40"/>
      <c r="K50" s="42">
        <v>1163328.3259999999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v>3980080.4640000002</v>
      </c>
      <c r="F51" s="40"/>
      <c r="G51" s="40"/>
      <c r="H51" s="42">
        <v>2760363.3059999999</v>
      </c>
      <c r="I51" s="40"/>
      <c r="J51" s="40"/>
      <c r="K51" s="42">
        <v>1219717.1580000001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91">
        <v>30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v>8334666.4929999998</v>
      </c>
      <c r="F56" s="40"/>
      <c r="G56" s="40"/>
      <c r="H56" s="42">
        <v>6275495.4019999998</v>
      </c>
      <c r="I56" s="40"/>
      <c r="J56" s="40"/>
      <c r="K56" s="42">
        <v>2059171.091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v>11799903.130999999</v>
      </c>
      <c r="F57" s="40"/>
      <c r="G57" s="40"/>
      <c r="H57" s="42">
        <v>8704688.8929999992</v>
      </c>
      <c r="I57" s="40"/>
      <c r="J57" s="40"/>
      <c r="K57" s="42">
        <v>3095214.2379999999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v>5457542.449</v>
      </c>
      <c r="F58" s="40"/>
      <c r="G58" s="40"/>
      <c r="H58" s="42">
        <v>3846766.2480000001</v>
      </c>
      <c r="I58" s="40"/>
      <c r="J58" s="40"/>
      <c r="K58" s="42">
        <v>1610776.2009999999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v>4590229.0259999996</v>
      </c>
      <c r="F59" s="40"/>
      <c r="G59" s="40"/>
      <c r="H59" s="42">
        <v>3304200.2059999998</v>
      </c>
      <c r="I59" s="40"/>
      <c r="J59" s="40"/>
      <c r="K59" s="42">
        <v>1286028.82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v>4455298.727</v>
      </c>
      <c r="F60" s="40"/>
      <c r="G60" s="40"/>
      <c r="H60" s="42">
        <v>3207882.517</v>
      </c>
      <c r="I60" s="40"/>
      <c r="J60" s="40"/>
      <c r="K60" s="42">
        <v>1247416.21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v>3641715.574</v>
      </c>
      <c r="F61" s="40"/>
      <c r="G61" s="40"/>
      <c r="H61" s="42">
        <v>2517149.872</v>
      </c>
      <c r="I61" s="40"/>
      <c r="J61" s="40"/>
      <c r="K61" s="42">
        <v>1124565.702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v>4756678.83</v>
      </c>
      <c r="F62" s="40"/>
      <c r="G62" s="40"/>
      <c r="H62" s="42">
        <v>3443059.6809999999</v>
      </c>
      <c r="I62" s="40"/>
      <c r="J62" s="40"/>
      <c r="K62" s="42">
        <v>1313619.149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v>4478368.7410000004</v>
      </c>
      <c r="F63" s="40"/>
      <c r="G63" s="40"/>
      <c r="H63" s="42">
        <v>3199034.8020000001</v>
      </c>
      <c r="I63" s="40"/>
      <c r="J63" s="40"/>
      <c r="K63" s="42">
        <v>1279333.939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v>2905393.4810000001</v>
      </c>
      <c r="F64" s="40"/>
      <c r="G64" s="40"/>
      <c r="H64" s="42">
        <v>2049418.0789999999</v>
      </c>
      <c r="I64" s="40"/>
      <c r="J64" s="40"/>
      <c r="K64" s="42">
        <v>855975.402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v>3948609.1439999999</v>
      </c>
      <c r="F65" s="40"/>
      <c r="G65" s="40"/>
      <c r="H65" s="42">
        <v>2856002.3820000002</v>
      </c>
      <c r="I65" s="40"/>
      <c r="J65" s="40"/>
      <c r="K65" s="42">
        <v>1092606.7620000001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v>4595830.6030000001</v>
      </c>
      <c r="F66" s="40"/>
      <c r="G66" s="40"/>
      <c r="H66" s="42">
        <v>3270180.7949999999</v>
      </c>
      <c r="I66" s="40"/>
      <c r="J66" s="40"/>
      <c r="K66" s="42">
        <v>1325649.808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v>4190616.5329999998</v>
      </c>
      <c r="F67" s="40"/>
      <c r="G67" s="40"/>
      <c r="H67" s="42">
        <v>2876052.0929999999</v>
      </c>
      <c r="I67" s="40"/>
      <c r="J67" s="40"/>
      <c r="K67" s="42">
        <v>1314564.44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pans="13:30" ht="10.5" x14ac:dyDescent="0.15"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3:30" ht="10.5" x14ac:dyDescent="0.15"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3:30" ht="10.5" x14ac:dyDescent="0.15"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3:30" ht="10.5" x14ac:dyDescent="0.15"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3:30" ht="10.5" x14ac:dyDescent="0.15"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3:30" ht="10.5" x14ac:dyDescent="0.15"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3:30" ht="10.5" x14ac:dyDescent="0.15"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3:30" ht="10.5" x14ac:dyDescent="0.15"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3:30" ht="10.5" x14ac:dyDescent="0.15"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3:30" ht="10.5" x14ac:dyDescent="0.15"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3:30" ht="10.5" x14ac:dyDescent="0.15"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25 B26:B35 E26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701B66-5093-45CA-BF6B-C99AC3C3EF10}"/>
</file>

<file path=customXml/itemProps2.xml><?xml version="1.0" encoding="utf-8"?>
<ds:datastoreItem xmlns:ds="http://schemas.openxmlformats.org/officeDocument/2006/customXml" ds:itemID="{FAB1C2BB-20AC-442E-925A-C3ADECD652AD}"/>
</file>

<file path=customXml/itemProps3.xml><?xml version="1.0" encoding="utf-8"?>
<ds:datastoreItem xmlns:ds="http://schemas.openxmlformats.org/officeDocument/2006/customXml" ds:itemID="{7F09CC39-68B5-4B12-92FB-484E7A869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2019-09-27T03:47:25Z</cp:lastPrinted>
  <dcterms:created xsi:type="dcterms:W3CDTF">2017-11-16T07:43:44Z</dcterms:created>
  <dcterms:modified xsi:type="dcterms:W3CDTF">2019-09-27T03:49:34Z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