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5"/>
  </bookViews>
  <sheets>
    <sheet name="31表(1)" sheetId="6" r:id="rId1"/>
    <sheet name="31表(2)" sheetId="5" r:id="rId2"/>
    <sheet name="31表(3)" sheetId="4" r:id="rId3"/>
    <sheet name="31表(4)" sheetId="3" r:id="rId4"/>
    <sheet name="第31(5)表" sheetId="2" r:id="rId5"/>
    <sheet name="第31(6)表" sheetId="1" r:id="rId6"/>
  </sheets>
  <definedNames>
    <definedName name="_xlnm.Print_Area" localSheetId="0">'31表(1)'!$A$1:$P$70</definedName>
    <definedName name="_xlnm.Print_Area" localSheetId="1">'31表(2)'!$A$1:$M$71</definedName>
    <definedName name="_xlnm.Print_Area" localSheetId="2">'31表(3)'!$A$1:$M$70</definedName>
    <definedName name="_xlnm.Print_Area" localSheetId="3">'31表(4)'!$A$1:$P$70</definedName>
    <definedName name="_xlnm.Print_Area" localSheetId="4">'第31(5)表'!$A$1:$K$54</definedName>
    <definedName name="_xlnm.Print_Area" localSheetId="5">'第31(6)表'!$A$1:$K$54</definedName>
  </definedNames>
  <calcPr calcId="162913"/>
</workbook>
</file>

<file path=xl/calcChain.xml><?xml version="1.0" encoding="utf-8"?>
<calcChain xmlns="http://schemas.openxmlformats.org/spreadsheetml/2006/main">
  <c r="L10" i="4" l="1"/>
  <c r="L40" i="4"/>
  <c r="I40" i="4"/>
  <c r="I10" i="4"/>
  <c r="O40" i="6" l="1"/>
  <c r="L40" i="6"/>
  <c r="L10" i="6"/>
</calcChain>
</file>

<file path=xl/sharedStrings.xml><?xml version="1.0" encoding="utf-8"?>
<sst xmlns="http://schemas.openxmlformats.org/spreadsheetml/2006/main" count="377" uniqueCount="99">
  <si>
    <t>第 31 表（6）　都道府県労働局別就職促進給付の状況</t>
    <rPh sb="14" eb="17">
      <t>ロウドウキョク</t>
    </rPh>
    <rPh sb="18" eb="20">
      <t>シュウショク</t>
    </rPh>
    <rPh sb="20" eb="22">
      <t>ソクシン</t>
    </rPh>
    <rPh sb="22" eb="24">
      <t>キュウフ</t>
    </rPh>
    <rPh sb="25" eb="27">
      <t>ジョウキョウ</t>
    </rPh>
    <phoneticPr fontId="4"/>
  </si>
  <si>
    <t>労  働  局</t>
    <rPh sb="0" eb="1">
      <t>ロウ</t>
    </rPh>
    <rPh sb="3" eb="4">
      <t>ハタラ</t>
    </rPh>
    <rPh sb="6" eb="7">
      <t>キョク</t>
    </rPh>
    <phoneticPr fontId="4"/>
  </si>
  <si>
    <t>就　　業　　促　　進　　定　　着　　手　　当　　支　　給　　件　　数</t>
    <rPh sb="0" eb="1">
      <t>ジュ</t>
    </rPh>
    <rPh sb="3" eb="4">
      <t>ギョウ</t>
    </rPh>
    <rPh sb="6" eb="7">
      <t>ソク</t>
    </rPh>
    <rPh sb="9" eb="10">
      <t>ススム</t>
    </rPh>
    <rPh sb="12" eb="13">
      <t>サダム</t>
    </rPh>
    <rPh sb="15" eb="16">
      <t>キ</t>
    </rPh>
    <rPh sb="18" eb="19">
      <t>テ</t>
    </rPh>
    <rPh sb="21" eb="22">
      <t>トウ</t>
    </rPh>
    <rPh sb="24" eb="25">
      <t>シ</t>
    </rPh>
    <rPh sb="27" eb="28">
      <t>キュウ</t>
    </rPh>
    <rPh sb="30" eb="31">
      <t>ケン</t>
    </rPh>
    <rPh sb="33" eb="34">
      <t>スウ</t>
    </rPh>
    <phoneticPr fontId="3"/>
  </si>
  <si>
    <t>所　　定　　給　　付　　日　　数</t>
    <rPh sb="0" eb="1">
      <t>ショ</t>
    </rPh>
    <rPh sb="3" eb="4">
      <t>サダム</t>
    </rPh>
    <rPh sb="6" eb="7">
      <t>キュウ</t>
    </rPh>
    <rPh sb="9" eb="10">
      <t>ツキ</t>
    </rPh>
    <rPh sb="12" eb="13">
      <t>ビ</t>
    </rPh>
    <rPh sb="15" eb="16">
      <t>スウ</t>
    </rPh>
    <phoneticPr fontId="3"/>
  </si>
  <si>
    <t>９０日</t>
    <rPh sb="2" eb="3">
      <t>ニチ</t>
    </rPh>
    <phoneticPr fontId="3"/>
  </si>
  <si>
    <t>１２０日</t>
    <rPh sb="3" eb="4">
      <t>ニチ</t>
    </rPh>
    <phoneticPr fontId="3"/>
  </si>
  <si>
    <t>１５０日</t>
    <rPh sb="3" eb="4">
      <t>ニチ</t>
    </rPh>
    <phoneticPr fontId="3"/>
  </si>
  <si>
    <t>１８０日</t>
    <rPh sb="3" eb="4">
      <t>ニチ</t>
    </rPh>
    <phoneticPr fontId="3"/>
  </si>
  <si>
    <t>２１０日</t>
    <rPh sb="3" eb="4">
      <t>ニチ</t>
    </rPh>
    <phoneticPr fontId="3"/>
  </si>
  <si>
    <t>２４０日</t>
    <rPh sb="3" eb="4">
      <t>ニチ</t>
    </rPh>
    <phoneticPr fontId="3"/>
  </si>
  <si>
    <t>２７０日</t>
    <rPh sb="3" eb="4">
      <t>ニチ</t>
    </rPh>
    <phoneticPr fontId="3"/>
  </si>
  <si>
    <t>３００日</t>
    <rPh sb="3" eb="4">
      <t>ニチ</t>
    </rPh>
    <phoneticPr fontId="3"/>
  </si>
  <si>
    <t>３３０日</t>
    <rPh sb="3" eb="4">
      <t>ニチ</t>
    </rPh>
    <phoneticPr fontId="3"/>
  </si>
  <si>
    <t>３６０日</t>
    <rPh sb="3" eb="4">
      <t>ニチ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</si>
  <si>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</si>
  <si>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</si>
  <si>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</si>
  <si>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</si>
  <si>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</si>
  <si>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</si>
  <si>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</si>
  <si>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</si>
  <si>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</si>
  <si>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</si>
  <si>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</si>
  <si>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</si>
  <si>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</si>
  <si>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</si>
  <si>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</si>
  <si>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</si>
  <si>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</si>
  <si>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</si>
  <si>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</si>
  <si>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</si>
  <si>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</si>
  <si>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</si>
  <si>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</si>
  <si>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</si>
  <si>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</si>
  <si>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</si>
  <si>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</si>
  <si>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</si>
  <si>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</si>
  <si>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</si>
  <si>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</si>
  <si>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</si>
  <si>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</si>
  <si>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</si>
  <si>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</si>
  <si>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</si>
  <si>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</si>
  <si>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</si>
  <si>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</si>
  <si>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</si>
  <si>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</si>
  <si>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</si>
  <si>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</si>
  <si>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</si>
  <si>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</si>
  <si>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</si>
  <si>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</si>
  <si>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</si>
  <si>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 xml:space="preserve">〔注〕就業促進定着手当の施行は、平成26年４月１日、支給開始は平成26年10月である。
</t>
    <phoneticPr fontId="8"/>
  </si>
  <si>
    <t>再　　　　就　　　　職　　　　手　　　　当　　　　支　　　　給　　　　件　　　　数</t>
    <rPh sb="0" eb="1">
      <t>サイ</t>
    </rPh>
    <rPh sb="5" eb="6">
      <t>シュウ</t>
    </rPh>
    <rPh sb="10" eb="11">
      <t>ショク</t>
    </rPh>
    <rPh sb="15" eb="16">
      <t>テ</t>
    </rPh>
    <rPh sb="20" eb="21">
      <t>トウ</t>
    </rPh>
    <rPh sb="25" eb="26">
      <t>シ</t>
    </rPh>
    <rPh sb="30" eb="31">
      <t>キュウ</t>
    </rPh>
    <rPh sb="35" eb="36">
      <t>ケン</t>
    </rPh>
    <rPh sb="40" eb="41">
      <t>スウ</t>
    </rPh>
    <phoneticPr fontId="3"/>
  </si>
  <si>
    <t>第 31 表（5）　都道府県労働局別就職促進給付の状況</t>
    <rPh sb="14" eb="17">
      <t>ロウドウキョク</t>
    </rPh>
    <rPh sb="18" eb="20">
      <t>シュウショク</t>
    </rPh>
    <rPh sb="20" eb="22">
      <t>ソクシン</t>
    </rPh>
    <rPh sb="22" eb="24">
      <t>キュウフ</t>
    </rPh>
    <rPh sb="25" eb="27">
      <t>ジョウキョウ</t>
    </rPh>
    <phoneticPr fontId="4"/>
  </si>
  <si>
    <t>　　　　</t>
    <phoneticPr fontId="4"/>
  </si>
  <si>
    <t>支給総額</t>
  </si>
  <si>
    <t>支　 給　 額</t>
  </si>
  <si>
    <t>支　給　人　員</t>
  </si>
  <si>
    <t>1)</t>
  </si>
  <si>
    <t>労　働　局</t>
    <rPh sb="0" eb="1">
      <t>ロウ</t>
    </rPh>
    <rPh sb="2" eb="3">
      <t>ドウ</t>
    </rPh>
    <rPh sb="4" eb="5">
      <t>キョク</t>
    </rPh>
    <phoneticPr fontId="4"/>
  </si>
  <si>
    <t>　　　　　　　　　　　　就職促進給付</t>
  </si>
  <si>
    <t>　　</t>
  </si>
  <si>
    <t>求　職　活　動　支　援　費
（　役　務　 ）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rPh sb="16" eb="17">
      <t>ヤク</t>
    </rPh>
    <rPh sb="18" eb="19">
      <t>ツトム</t>
    </rPh>
    <phoneticPr fontId="8"/>
  </si>
  <si>
    <t>求　職　活　動　支　援　費
（　短　期　訓　練　）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rPh sb="16" eb="17">
      <t>タン</t>
    </rPh>
    <rPh sb="18" eb="19">
      <t>キ</t>
    </rPh>
    <rPh sb="20" eb="21">
      <t>クン</t>
    </rPh>
    <rPh sb="22" eb="23">
      <t>ネリ</t>
    </rPh>
    <phoneticPr fontId="8"/>
  </si>
  <si>
    <t>第31表(4)　都道府県労働局別就職促進給付の状況</t>
    <rPh sb="12" eb="14">
      <t>ロウドウ</t>
    </rPh>
    <rPh sb="14" eb="15">
      <t>キョク</t>
    </rPh>
    <phoneticPr fontId="4"/>
  </si>
  <si>
    <t>求　職　活　動　支　援　費
（　広　域　求　職　活　動　）</t>
    <rPh sb="0" eb="1">
      <t>モトム</t>
    </rPh>
    <rPh sb="2" eb="3">
      <t>ショク</t>
    </rPh>
    <rPh sb="4" eb="5">
      <t>カツ</t>
    </rPh>
    <rPh sb="6" eb="7">
      <t>ドウ</t>
    </rPh>
    <rPh sb="8" eb="9">
      <t>シ</t>
    </rPh>
    <rPh sb="10" eb="11">
      <t>エン</t>
    </rPh>
    <rPh sb="12" eb="13">
      <t>ヒ</t>
    </rPh>
    <phoneticPr fontId="8"/>
  </si>
  <si>
    <t>移　　　転　　　費</t>
  </si>
  <si>
    <t>第31表(3)　都道府県労働局別就職促進給付の状況</t>
    <rPh sb="12" eb="14">
      <t>ロウドウ</t>
    </rPh>
    <rPh sb="14" eb="15">
      <t>キョク</t>
    </rPh>
    <phoneticPr fontId="4"/>
  </si>
  <si>
    <t>〔注〕2)　就業促進定着手当の施行は、平成26年４月１日、支給開始は平成26年10月である。</t>
    <phoneticPr fontId="4"/>
  </si>
  <si>
    <t>〔注〕1)　全国計は決算値であり、各都道府県分は業務統計値であるため、各都道府県の合計は全国計に必ずしも
　　　　　一致しない。</t>
    <rPh sb="12" eb="13">
      <t>チ</t>
    </rPh>
    <rPh sb="24" eb="26">
      <t>ギョウム</t>
    </rPh>
    <rPh sb="26" eb="29">
      <t>トウケイチ</t>
    </rPh>
    <phoneticPr fontId="4"/>
  </si>
  <si>
    <t>　　</t>
    <phoneticPr fontId="4"/>
  </si>
  <si>
    <t>支   給   額</t>
  </si>
  <si>
    <t>支  給  人  員</t>
  </si>
  <si>
    <t>就　業　促　進　定　着　手　当</t>
    <rPh sb="0" eb="1">
      <t>ジュ</t>
    </rPh>
    <rPh sb="2" eb="3">
      <t>ギョウ</t>
    </rPh>
    <rPh sb="4" eb="5">
      <t>ソク</t>
    </rPh>
    <rPh sb="6" eb="7">
      <t>ススム</t>
    </rPh>
    <rPh sb="8" eb="9">
      <t>サダム</t>
    </rPh>
    <rPh sb="10" eb="11">
      <t>キ</t>
    </rPh>
    <rPh sb="12" eb="13">
      <t>テ</t>
    </rPh>
    <rPh sb="14" eb="15">
      <t>トウ</t>
    </rPh>
    <phoneticPr fontId="4"/>
  </si>
  <si>
    <t>再　　 就　　 職　　 手　　 当</t>
  </si>
  <si>
    <t>第31表(2)　都道府県労働局別就職促進給付の状況</t>
    <rPh sb="12" eb="14">
      <t>ロウドウ</t>
    </rPh>
    <rPh sb="14" eb="15">
      <t>キョク</t>
    </rPh>
    <phoneticPr fontId="4"/>
  </si>
  <si>
    <t>　　　　</t>
    <phoneticPr fontId="4"/>
  </si>
  <si>
    <t>〔注〕1)　全国計は決算値であり、各都道府県分は業務統計値であるため、各都道府県の合計は全国計に必ずしも一致しない。</t>
    <rPh sb="12" eb="13">
      <t>チ</t>
    </rPh>
    <rPh sb="24" eb="26">
      <t>ギョウム</t>
    </rPh>
    <rPh sb="26" eb="29">
      <t>トウケイチ</t>
    </rPh>
    <phoneticPr fontId="4"/>
  </si>
  <si>
    <t>支給額</t>
    <rPh sb="0" eb="2">
      <t>シキュウ</t>
    </rPh>
    <phoneticPr fontId="4"/>
  </si>
  <si>
    <t>受給者実人員</t>
    <rPh sb="0" eb="3">
      <t>ジュキュウシャ</t>
    </rPh>
    <rPh sb="3" eb="6">
      <t>ジツジンイン</t>
    </rPh>
    <phoneticPr fontId="4"/>
  </si>
  <si>
    <t>初回受給者数</t>
    <rPh sb="0" eb="2">
      <t>ショカイ</t>
    </rPh>
    <rPh sb="2" eb="5">
      <t>ジュキュウシャ</t>
    </rPh>
    <rPh sb="5" eb="6">
      <t>スウ</t>
    </rPh>
    <phoneticPr fontId="4"/>
  </si>
  <si>
    <t>常　 用　 就　 職　 支　 度　 手　 当</t>
    <rPh sb="18" eb="19">
      <t>テ</t>
    </rPh>
    <rPh sb="21" eb="22">
      <t>トウ</t>
    </rPh>
    <phoneticPr fontId="4"/>
  </si>
  <si>
    <t>就　　　　　業　　　　　手　　　　　当</t>
    <rPh sb="0" eb="1">
      <t>ジュ</t>
    </rPh>
    <rPh sb="6" eb="7">
      <t>ギョウ</t>
    </rPh>
    <rPh sb="12" eb="13">
      <t>テ</t>
    </rPh>
    <rPh sb="18" eb="19">
      <t>トウ</t>
    </rPh>
    <phoneticPr fontId="4"/>
  </si>
  <si>
    <t>第31表(1)　都道府県労働局別就職促進給付の状況</t>
    <rPh sb="12" eb="14">
      <t>ロウドウ</t>
    </rPh>
    <rPh sb="14" eb="15">
      <t>キョク</t>
    </rPh>
    <phoneticPr fontId="4"/>
  </si>
  <si>
    <t>〔注〕1)　全国計は決算値であり、各都道府県分は業務統計値であるため、各都道府県の合計は全国計に必ずしも
　　　　　一致しない。</t>
    <rPh sb="11" eb="12">
      <t>チ</t>
    </rPh>
    <rPh sb="23" eb="25">
      <t>ギョウム</t>
    </rPh>
    <rPh sb="25" eb="28">
      <t>トウケイチ</t>
    </rPh>
    <phoneticPr fontId="4"/>
  </si>
  <si>
    <t>〔 一般＋高年齢＋特例＋日雇 〕</t>
    <rPh sb="5" eb="8">
      <t>コウネンレイ</t>
    </rPh>
    <rPh sb="9" eb="11">
      <t>トクレイ</t>
    </rPh>
    <rPh sb="12" eb="14">
      <t>ヒヤト</t>
    </rPh>
    <phoneticPr fontId="4"/>
  </si>
  <si>
    <t>　　　　　〔 一般〕</t>
    <phoneticPr fontId="4"/>
  </si>
  <si>
    <t>〔 一般＋高年齢＋特例＋日雇 〕</t>
    <rPh sb="5" eb="8">
      <t>コウネンレイ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</si>
</sst>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平&quot;&quot;成&quot;General&quot;年&quot;&quot;度&quot;\(&quot;単&quot;&quot;位&quot;\:&quot;人&quot;\)"/>
    <numFmt numFmtId="177" formatCode="#,##0&quot;  &quot;"/>
    <numFmt numFmtId="178" formatCode="#,##0&quot; &quot;;[Red]\-#,##0&quot; &quot;"/>
    <numFmt numFmtId="179" formatCode="&quot;平&quot;&quot;成&quot;General&quot;年&quot;&quot;度&quot;\(&quot;単&quot;&quot;位&quot;\:&quot;人&quot;\,&quot;千円&quot;\)"/>
    <numFmt numFmtId="180" formatCode="#,##0&quot;    &quot;;[Red]\-#,##0&quot;    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39">
    <xf numFmtId="0" fontId="0" fillId="0" borderId="0" xfId="0"/>
    <xf numFmtId="38" fontId="5" fillId="0" borderId="0" xfId="1" applyFont="1" applyFill="1"/>
    <xf numFmtId="49" fontId="6" fillId="0" borderId="1" xfId="0" applyNumberFormat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/>
    </xf>
    <xf numFmtId="38" fontId="7" fillId="0" borderId="9" xfId="1" quotePrefix="1" applyFont="1" applyFill="1" applyBorder="1" applyAlignment="1">
      <alignment horizontal="center"/>
    </xf>
    <xf numFmtId="177" fontId="7" fillId="0" borderId="10" xfId="0" applyNumberFormat="1" applyFont="1" applyFill="1" applyBorder="1" applyAlignment="1"/>
    <xf numFmtId="177" fontId="7" fillId="0" borderId="11" xfId="0" applyNumberFormat="1" applyFont="1" applyFill="1" applyBorder="1" applyAlignment="1"/>
    <xf numFmtId="177" fontId="7" fillId="0" borderId="12" xfId="0" applyNumberFormat="1" applyFont="1" applyFill="1" applyBorder="1" applyAlignment="1"/>
    <xf numFmtId="38" fontId="7" fillId="0" borderId="13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6" xfId="0" applyNumberFormat="1" applyFont="1" applyFill="1" applyBorder="1" applyAlignment="1">
      <alignment vertical="center"/>
    </xf>
    <xf numFmtId="38" fontId="7" fillId="0" borderId="17" xfId="1" quotePrefix="1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38" fontId="7" fillId="0" borderId="21" xfId="1" quotePrefix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2" xfId="0" applyNumberFormat="1" applyFont="1" applyFill="1" applyBorder="1" applyAlignment="1">
      <alignment vertical="center"/>
    </xf>
    <xf numFmtId="38" fontId="7" fillId="0" borderId="0" xfId="1" quotePrefix="1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horizontal="right" vertical="center"/>
    </xf>
    <xf numFmtId="178" fontId="9" fillId="0" borderId="23" xfId="1" applyNumberFormat="1" applyFont="1" applyFill="1" applyBorder="1" applyAlignment="1">
      <alignment vertical="center"/>
    </xf>
    <xf numFmtId="38" fontId="9" fillId="0" borderId="0" xfId="1" applyFont="1" applyFill="1"/>
    <xf numFmtId="38" fontId="10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10" fillId="0" borderId="0" xfId="1" applyFont="1" applyFill="1"/>
    <xf numFmtId="38" fontId="5" fillId="0" borderId="24" xfId="1" applyFont="1" applyFill="1" applyBorder="1"/>
    <xf numFmtId="38" fontId="10" fillId="0" borderId="24" xfId="1" applyFont="1" applyFill="1" applyBorder="1"/>
    <xf numFmtId="38" fontId="10" fillId="0" borderId="24" xfId="1" quotePrefix="1" applyFont="1" applyFill="1" applyBorder="1" applyAlignment="1">
      <alignment horizontal="center" vertical="center"/>
    </xf>
    <xf numFmtId="178" fontId="7" fillId="0" borderId="25" xfId="1" applyNumberFormat="1" applyFont="1" applyFill="1" applyBorder="1" applyAlignment="1">
      <alignment vertical="center"/>
    </xf>
    <xf numFmtId="178" fontId="7" fillId="0" borderId="26" xfId="1" applyNumberFormat="1" applyFont="1" applyFill="1" applyBorder="1" applyAlignment="1">
      <alignment vertical="center"/>
    </xf>
    <xf numFmtId="38" fontId="13" fillId="0" borderId="27" xfId="1" quotePrefix="1" applyFont="1" applyFill="1" applyBorder="1" applyAlignment="1">
      <alignment horizontal="center" vertical="center"/>
    </xf>
    <xf numFmtId="178" fontId="7" fillId="0" borderId="14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5" fillId="0" borderId="0" xfId="0" applyFont="1" applyFill="1"/>
    <xf numFmtId="38" fontId="13" fillId="0" borderId="28" xfId="1" quotePrefix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horizontal="distributed" vertical="center"/>
    </xf>
    <xf numFmtId="178" fontId="7" fillId="0" borderId="0" xfId="1" quotePrefix="1" applyNumberFormat="1" applyFont="1" applyFill="1" applyBorder="1" applyAlignment="1">
      <alignment horizontal="distributed" vertical="center"/>
    </xf>
    <xf numFmtId="38" fontId="13" fillId="0" borderId="28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38" fontId="13" fillId="0" borderId="26" xfId="1" quotePrefix="1" applyFont="1" applyFill="1" applyBorder="1" applyAlignment="1">
      <alignment horizontal="right" vertical="center"/>
    </xf>
    <xf numFmtId="38" fontId="13" fillId="0" borderId="25" xfId="1" quotePrefix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vertical="center"/>
    </xf>
    <xf numFmtId="38" fontId="13" fillId="0" borderId="29" xfId="1" applyFont="1" applyFill="1" applyBorder="1" applyAlignment="1">
      <alignment vertical="center"/>
    </xf>
    <xf numFmtId="38" fontId="13" fillId="0" borderId="26" xfId="1" quotePrefix="1" applyFont="1" applyFill="1" applyBorder="1" applyAlignment="1">
      <alignment horizontal="distributed" vertical="center"/>
    </xf>
    <xf numFmtId="38" fontId="13" fillId="0" borderId="27" xfId="1" applyFont="1" applyFill="1" applyBorder="1" applyAlignment="1">
      <alignment horizontal="center" vertical="center"/>
    </xf>
    <xf numFmtId="38" fontId="5" fillId="0" borderId="0" xfId="1" applyFont="1" applyFill="1" applyAlignment="1"/>
    <xf numFmtId="38" fontId="13" fillId="0" borderId="14" xfId="1" applyFont="1" applyFill="1" applyBorder="1" applyAlignment="1"/>
    <xf numFmtId="38" fontId="13" fillId="0" borderId="0" xfId="1" applyFont="1" applyFill="1" applyBorder="1" applyAlignment="1">
      <alignment horizontal="distributed" vertical="top"/>
    </xf>
    <xf numFmtId="38" fontId="13" fillId="0" borderId="15" xfId="1" applyFont="1" applyFill="1" applyBorder="1" applyAlignment="1"/>
    <xf numFmtId="38" fontId="13" fillId="0" borderId="0" xfId="1" applyFont="1" applyFill="1" applyBorder="1" applyAlignment="1"/>
    <xf numFmtId="38" fontId="13" fillId="0" borderId="0" xfId="1" applyFont="1" applyFill="1" applyBorder="1" applyAlignment="1">
      <alignment horizontal="center"/>
    </xf>
    <xf numFmtId="0" fontId="14" fillId="0" borderId="0" xfId="0" applyFont="1" applyFill="1" applyBorder="1"/>
    <xf numFmtId="38" fontId="13" fillId="0" borderId="14" xfId="1" applyFont="1" applyFill="1" applyBorder="1" applyAlignment="1">
      <alignment horizontal="centerContinuous"/>
    </xf>
    <xf numFmtId="0" fontId="14" fillId="0" borderId="15" xfId="0" applyFont="1" applyFill="1" applyBorder="1"/>
    <xf numFmtId="38" fontId="13" fillId="0" borderId="0" xfId="1" applyFont="1" applyFill="1" applyBorder="1" applyAlignment="1">
      <alignment horizontal="centerContinuous"/>
    </xf>
    <xf numFmtId="38" fontId="13" fillId="0" borderId="28" xfId="1" applyFont="1" applyFill="1" applyBorder="1" applyAlignment="1">
      <alignment horizontal="center"/>
    </xf>
    <xf numFmtId="38" fontId="13" fillId="0" borderId="14" xfId="1" applyFont="1" applyFill="1" applyBorder="1"/>
    <xf numFmtId="38" fontId="13" fillId="0" borderId="0" xfId="1" applyFont="1" applyFill="1" applyBorder="1"/>
    <xf numFmtId="38" fontId="13" fillId="0" borderId="15" xfId="1" applyFont="1" applyFill="1" applyBorder="1"/>
    <xf numFmtId="38" fontId="13" fillId="0" borderId="0" xfId="1" applyFont="1" applyFill="1" applyBorder="1" applyAlignment="1">
      <alignment horizontal="right"/>
    </xf>
    <xf numFmtId="38" fontId="13" fillId="0" borderId="30" xfId="1" applyFont="1" applyFill="1" applyBorder="1"/>
    <xf numFmtId="38" fontId="13" fillId="0" borderId="24" xfId="1" applyFont="1" applyFill="1" applyBorder="1" applyAlignment="1">
      <alignment horizontal="distributed"/>
    </xf>
    <xf numFmtId="38" fontId="13" fillId="0" borderId="31" xfId="1" applyFont="1" applyFill="1" applyBorder="1"/>
    <xf numFmtId="38" fontId="13" fillId="0" borderId="24" xfId="1" applyFont="1" applyFill="1" applyBorder="1" applyAlignment="1">
      <alignment horizontal="right"/>
    </xf>
    <xf numFmtId="38" fontId="13" fillId="0" borderId="30" xfId="1" applyFont="1" applyFill="1" applyBorder="1" applyAlignment="1">
      <alignment horizontal="right" vertical="top"/>
    </xf>
    <xf numFmtId="38" fontId="13" fillId="0" borderId="24" xfId="1" quotePrefix="1" applyFont="1" applyFill="1" applyBorder="1" applyAlignment="1">
      <alignment horizontal="distributed" vertical="center" wrapText="1"/>
    </xf>
    <xf numFmtId="38" fontId="13" fillId="0" borderId="31" xfId="1" applyFont="1" applyFill="1" applyBorder="1" applyAlignment="1">
      <alignment vertical="center" wrapText="1"/>
    </xf>
    <xf numFmtId="38" fontId="13" fillId="0" borderId="3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top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15" fillId="0" borderId="0" xfId="1" applyFont="1" applyFill="1" applyAlignment="1">
      <alignment horizontal="left"/>
    </xf>
    <xf numFmtId="38" fontId="16" fillId="0" borderId="0" xfId="1" applyFont="1" applyFill="1" applyAlignment="1">
      <alignment vertical="top"/>
    </xf>
    <xf numFmtId="0" fontId="5" fillId="0" borderId="0" xfId="0" applyFont="1" applyFill="1" applyBorder="1"/>
    <xf numFmtId="178" fontId="7" fillId="0" borderId="30" xfId="1" applyNumberFormat="1" applyFont="1" applyFill="1" applyBorder="1" applyAlignment="1">
      <alignment vertical="center"/>
    </xf>
    <xf numFmtId="178" fontId="7" fillId="0" borderId="24" xfId="1" applyNumberFormat="1" applyFont="1" applyFill="1" applyBorder="1" applyAlignment="1">
      <alignment vertical="center"/>
    </xf>
    <xf numFmtId="38" fontId="13" fillId="0" borderId="30" xfId="1" applyFont="1" applyFill="1" applyBorder="1" applyAlignment="1">
      <alignment horizontal="right"/>
    </xf>
    <xf numFmtId="38" fontId="13" fillId="0" borderId="24" xfId="1" applyFont="1" applyFill="1" applyBorder="1"/>
    <xf numFmtId="38" fontId="13" fillId="0" borderId="33" xfId="1" applyFont="1" applyFill="1" applyBorder="1" applyAlignment="1">
      <alignment horizontal="centerContinuous"/>
    </xf>
    <xf numFmtId="38" fontId="13" fillId="0" borderId="34" xfId="1" applyFont="1" applyFill="1" applyBorder="1" applyAlignment="1">
      <alignment horizontal="centerContinuous" vertical="center"/>
    </xf>
    <xf numFmtId="38" fontId="5" fillId="0" borderId="0" xfId="1" applyFont="1" applyFill="1" applyAlignment="1">
      <alignment vertical="top"/>
    </xf>
    <xf numFmtId="38" fontId="13" fillId="0" borderId="0" xfId="1" quotePrefix="1" applyFont="1" applyFill="1" applyBorder="1" applyAlignment="1">
      <alignment horizontal="center"/>
    </xf>
    <xf numFmtId="0" fontId="14" fillId="0" borderId="0" xfId="0" applyFont="1" applyFill="1"/>
    <xf numFmtId="38" fontId="13" fillId="0" borderId="14" xfId="1" applyFont="1" applyFill="1" applyBorder="1" applyAlignment="1">
      <alignment horizontal="left"/>
    </xf>
    <xf numFmtId="38" fontId="13" fillId="0" borderId="24" xfId="1" applyFont="1" applyFill="1" applyBorder="1" applyAlignment="1">
      <alignment horizontal="left"/>
    </xf>
    <xf numFmtId="179" fontId="5" fillId="0" borderId="0" xfId="1" applyNumberFormat="1" applyFont="1" applyFill="1"/>
    <xf numFmtId="38" fontId="13" fillId="0" borderId="32" xfId="1" applyFont="1" applyFill="1" applyBorder="1" applyAlignment="1">
      <alignment horizontal="centerContinuous"/>
    </xf>
    <xf numFmtId="38" fontId="13" fillId="0" borderId="33" xfId="1" applyFont="1" applyFill="1" applyBorder="1" applyAlignment="1">
      <alignment horizontal="centerContinuous" vertical="center"/>
    </xf>
    <xf numFmtId="38" fontId="10" fillId="0" borderId="0" xfId="1" applyFont="1" applyFill="1" applyAlignment="1">
      <alignment vertical="top"/>
    </xf>
    <xf numFmtId="180" fontId="7" fillId="0" borderId="26" xfId="1" applyNumberFormat="1" applyFont="1" applyFill="1" applyBorder="1" applyAlignment="1">
      <alignment vertical="center"/>
    </xf>
    <xf numFmtId="180" fontId="7" fillId="0" borderId="29" xfId="1" applyNumberFormat="1" applyFont="1" applyFill="1" applyBorder="1" applyAlignment="1">
      <alignment vertical="center"/>
    </xf>
    <xf numFmtId="38" fontId="13" fillId="0" borderId="29" xfId="1" quotePrefix="1" applyFont="1" applyFill="1" applyBorder="1" applyAlignment="1">
      <alignment horizontal="center" vertical="center"/>
    </xf>
    <xf numFmtId="180" fontId="7" fillId="0" borderId="0" xfId="1" applyNumberFormat="1" applyFont="1" applyFill="1" applyBorder="1" applyAlignment="1">
      <alignment vertical="center"/>
    </xf>
    <xf numFmtId="180" fontId="5" fillId="0" borderId="0" xfId="0" applyNumberFormat="1" applyFont="1" applyFill="1" applyBorder="1"/>
    <xf numFmtId="180" fontId="7" fillId="0" borderId="15" xfId="1" applyNumberFormat="1" applyFont="1" applyFill="1" applyBorder="1" applyAlignment="1">
      <alignment vertical="center"/>
    </xf>
    <xf numFmtId="38" fontId="13" fillId="0" borderId="15" xfId="1" quotePrefix="1" applyFont="1" applyFill="1" applyBorder="1" applyAlignment="1">
      <alignment horizontal="center" vertical="center"/>
    </xf>
    <xf numFmtId="180" fontId="7" fillId="0" borderId="0" xfId="1" applyNumberFormat="1" applyFont="1" applyFill="1" applyBorder="1" applyAlignment="1">
      <alignment horizontal="distributed" vertical="center"/>
    </xf>
    <xf numFmtId="180" fontId="7" fillId="0" borderId="0" xfId="1" quotePrefix="1" applyNumberFormat="1" applyFont="1" applyFill="1" applyBorder="1" applyAlignment="1">
      <alignment horizontal="distributed" vertical="center"/>
    </xf>
    <xf numFmtId="38" fontId="13" fillId="0" borderId="15" xfId="1" applyFont="1" applyFill="1" applyBorder="1" applyAlignment="1">
      <alignment horizontal="center" vertical="center"/>
    </xf>
    <xf numFmtId="38" fontId="13" fillId="0" borderId="29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distributed"/>
    </xf>
    <xf numFmtId="38" fontId="13" fillId="0" borderId="15" xfId="1" applyFont="1" applyFill="1" applyBorder="1" applyAlignment="1">
      <alignment horizontal="center"/>
    </xf>
    <xf numFmtId="38" fontId="13" fillId="0" borderId="30" xfId="1" applyFont="1" applyFill="1" applyBorder="1" applyAlignment="1">
      <alignment horizontal="left"/>
    </xf>
    <xf numFmtId="38" fontId="13" fillId="0" borderId="24" xfId="1" quotePrefix="1" applyFont="1" applyFill="1" applyBorder="1" applyAlignment="1">
      <alignment horizontal="center"/>
    </xf>
    <xf numFmtId="38" fontId="13" fillId="0" borderId="24" xfId="1" quotePrefix="1" applyFont="1" applyFill="1" applyBorder="1" applyAlignment="1">
      <alignment horizontal="distributed"/>
    </xf>
    <xf numFmtId="38" fontId="13" fillId="0" borderId="30" xfId="1" applyFont="1" applyFill="1" applyBorder="1" applyAlignment="1">
      <alignment horizontal="centerContinuous"/>
    </xf>
    <xf numFmtId="38" fontId="13" fillId="0" borderId="24" xfId="1" applyFont="1" applyFill="1" applyBorder="1" applyAlignment="1">
      <alignment horizontal="centerContinuous"/>
    </xf>
    <xf numFmtId="38" fontId="13" fillId="0" borderId="36" xfId="1" applyFont="1" applyFill="1" applyBorder="1" applyAlignment="1">
      <alignment horizontal="centerContinuous"/>
    </xf>
    <xf numFmtId="38" fontId="13" fillId="0" borderId="31" xfId="1" applyFont="1" applyFill="1" applyBorder="1" applyAlignment="1">
      <alignment horizontal="centerContinuous" vertical="center"/>
    </xf>
    <xf numFmtId="38" fontId="13" fillId="0" borderId="31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179" fontId="7" fillId="0" borderId="26" xfId="1" applyNumberFormat="1" applyFont="1" applyFill="1" applyBorder="1" applyAlignment="1">
      <alignment horizontal="right" vertical="center"/>
    </xf>
    <xf numFmtId="38" fontId="10" fillId="0" borderId="0" xfId="1" quotePrefix="1" applyFont="1" applyFill="1" applyAlignment="1">
      <alignment horizontal="left" vertical="top" wrapText="1"/>
    </xf>
    <xf numFmtId="38" fontId="10" fillId="0" borderId="0" xfId="1" quotePrefix="1" applyFont="1" applyFill="1" applyAlignment="1">
      <alignment horizontal="left" vertical="top"/>
    </xf>
    <xf numFmtId="38" fontId="10" fillId="0" borderId="0" xfId="1" applyFont="1" applyFill="1" applyAlignment="1">
      <alignment vertical="top"/>
    </xf>
    <xf numFmtId="38" fontId="5" fillId="0" borderId="0" xfId="1" applyFont="1" applyFill="1" applyAlignment="1">
      <alignment horizontal="center"/>
    </xf>
    <xf numFmtId="38" fontId="13" fillId="0" borderId="34" xfId="1" applyFont="1" applyFill="1" applyBorder="1" applyAlignment="1">
      <alignment horizontal="center" vertical="center" wrapText="1"/>
    </xf>
    <xf numFmtId="38" fontId="13" fillId="0" borderId="33" xfId="1" applyFont="1" applyFill="1" applyBorder="1" applyAlignment="1">
      <alignment horizontal="center" vertical="center"/>
    </xf>
    <xf numFmtId="38" fontId="13" fillId="0" borderId="32" xfId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left" vertical="top" wrapText="1"/>
    </xf>
    <xf numFmtId="38" fontId="2" fillId="0" borderId="0" xfId="1" applyFont="1" applyFill="1" applyAlignment="1">
      <alignment horizontal="center"/>
    </xf>
    <xf numFmtId="179" fontId="9" fillId="0" borderId="26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885825</xdr:colOff>
      <xdr:row>4</xdr:row>
      <xdr:rowOff>38100</xdr:rowOff>
    </xdr:from>
    <xdr:to>
      <xdr:col>15</xdr:col>
      <xdr:colOff>180975</xdr:colOff>
      <xdr:row>4</xdr:row>
      <xdr:rowOff>209550</xdr:rowOff>
    </xdr:to>
    <xdr:sp macro="" textlink="">
      <xdr:nvSpPr>
        <xdr:cNvPr id="2" name="テキスト 1"/>
        <xdr:cNvSpPr txBox="1">
          <a:spLocks noChangeArrowheads="1"/>
        </xdr:cNvSpPr>
      </xdr:nvSpPr>
      <xdr:spPr bwMode="auto">
        <a:xfrm>
          <a:off x="10144125" y="723900"/>
          <a:ext cx="180975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平成明朝体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view="pageBreakPreview" zoomScale="110" zoomScaleNormal="100" zoomScaleSheetLayoutView="110" workbookViewId="0">
      <selection activeCell="L10" sqref="L10"/>
    </sheetView>
  </sheetViews>
  <sheetFormatPr defaultColWidth="8.875" defaultRowHeight="13.5"/>
  <cols>
    <col min="1" max="1" width="11.875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" style="1" customWidth="1"/>
    <col min="13" max="14" width="2.625" style="1" customWidth="1"/>
    <col min="15" max="15" width="15" style="1" customWidth="1"/>
    <col min="16" max="16" width="2.625" style="1" customWidth="1"/>
    <col min="17" max="17" width="11.25" style="1" customWidth="1"/>
    <col min="18" max="16384" width="8.875" style="1"/>
  </cols>
  <sheetData>
    <row r="1" spans="1:17" ht="14.25" customHeight="1">
      <c r="A1" s="79"/>
      <c r="Q1" s="78"/>
    </row>
    <row r="2" spans="1:17" ht="26.25" customHeight="1">
      <c r="A2" s="77" t="s">
        <v>94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9.899999999999999" customHeight="1">
      <c r="A3" s="76" t="s">
        <v>96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7" ht="18.600000000000001" customHeight="1">
      <c r="J4" s="117"/>
      <c r="M4" s="120">
        <v>29</v>
      </c>
      <c r="N4" s="120"/>
      <c r="O4" s="120">
        <v>0</v>
      </c>
      <c r="P4" s="120"/>
    </row>
    <row r="5" spans="1:17" ht="39" customHeight="1">
      <c r="A5" s="116"/>
      <c r="B5" s="115" t="s">
        <v>93</v>
      </c>
      <c r="C5" s="113"/>
      <c r="D5" s="114"/>
      <c r="E5" s="113"/>
      <c r="F5" s="113"/>
      <c r="G5" s="114"/>
      <c r="H5" s="113"/>
      <c r="I5" s="113"/>
      <c r="J5" s="112"/>
      <c r="K5" s="86" t="s">
        <v>92</v>
      </c>
      <c r="L5" s="85"/>
      <c r="M5" s="85"/>
      <c r="N5" s="94"/>
      <c r="O5" s="85"/>
      <c r="P5" s="93"/>
    </row>
    <row r="6" spans="1:17">
      <c r="A6" s="102" t="s">
        <v>70</v>
      </c>
      <c r="B6" s="69"/>
      <c r="C6" s="111"/>
      <c r="D6" s="84"/>
      <c r="E6" s="69"/>
      <c r="F6" s="111"/>
      <c r="G6" s="67"/>
      <c r="H6" s="84"/>
      <c r="I6" s="110"/>
      <c r="J6" s="109" t="s">
        <v>69</v>
      </c>
      <c r="K6" s="69"/>
      <c r="L6" s="68"/>
      <c r="M6" s="67"/>
      <c r="N6" s="64"/>
      <c r="O6" s="64"/>
      <c r="P6" s="90" t="s">
        <v>69</v>
      </c>
    </row>
    <row r="7" spans="1:17" s="52" customFormat="1" ht="18.600000000000001" customHeight="1">
      <c r="A7" s="108"/>
      <c r="B7" s="55"/>
      <c r="C7" s="107" t="s">
        <v>91</v>
      </c>
      <c r="D7" s="56"/>
      <c r="E7" s="55"/>
      <c r="F7" s="107" t="s">
        <v>90</v>
      </c>
      <c r="G7" s="53"/>
      <c r="H7" s="56"/>
      <c r="I7" s="107" t="s">
        <v>89</v>
      </c>
      <c r="J7" s="53"/>
      <c r="K7" s="55"/>
      <c r="L7" s="88" t="s">
        <v>83</v>
      </c>
      <c r="M7" s="59"/>
      <c r="N7" s="89"/>
      <c r="O7" s="88" t="s">
        <v>82</v>
      </c>
      <c r="P7" s="53"/>
    </row>
    <row r="8" spans="1:17" s="42" customFormat="1" ht="18.600000000000001" customHeight="1">
      <c r="A8" s="106"/>
      <c r="B8" s="49"/>
      <c r="C8" s="50"/>
      <c r="D8" s="44"/>
      <c r="E8" s="49"/>
      <c r="F8" s="48"/>
      <c r="G8" s="43"/>
      <c r="H8" s="48"/>
      <c r="I8" s="48"/>
      <c r="J8" s="43"/>
      <c r="K8" s="49"/>
      <c r="L8" s="48"/>
      <c r="M8" s="47"/>
      <c r="N8" s="46"/>
      <c r="O8" s="46"/>
      <c r="P8" s="43"/>
    </row>
    <row r="9" spans="1:17" ht="16.899999999999999" customHeight="1">
      <c r="A9" s="105"/>
      <c r="B9" s="101"/>
      <c r="C9" s="104"/>
      <c r="D9" s="99"/>
      <c r="E9" s="99"/>
      <c r="F9" s="99"/>
      <c r="G9" s="99"/>
      <c r="H9" s="99"/>
      <c r="I9" s="99"/>
      <c r="J9" s="82"/>
      <c r="K9" s="36"/>
      <c r="L9" s="36"/>
      <c r="M9" s="36"/>
      <c r="N9" s="36"/>
      <c r="O9" s="36"/>
      <c r="P9" s="35"/>
    </row>
    <row r="10" spans="1:17" ht="13.15" customHeight="1">
      <c r="A10" s="102" t="s">
        <v>14</v>
      </c>
      <c r="B10" s="101"/>
      <c r="C10" s="99">
        <v>5547</v>
      </c>
      <c r="D10" s="100"/>
      <c r="E10" s="100"/>
      <c r="F10" s="99">
        <v>1101</v>
      </c>
      <c r="G10" s="99"/>
      <c r="H10" s="99"/>
      <c r="I10" s="99">
        <v>594958.147</v>
      </c>
      <c r="J10" s="36"/>
      <c r="K10" s="36"/>
      <c r="L10" s="36">
        <f>3457+2</f>
        <v>3459</v>
      </c>
      <c r="M10" s="36"/>
      <c r="N10" s="36"/>
      <c r="O10" s="36">
        <v>487460.402</v>
      </c>
      <c r="P10" s="35"/>
    </row>
    <row r="11" spans="1:17" ht="12" customHeight="1">
      <c r="A11" s="102"/>
      <c r="B11" s="101"/>
      <c r="C11" s="103"/>
      <c r="D11" s="100"/>
      <c r="E11" s="100"/>
      <c r="F11" s="103"/>
      <c r="G11" s="99"/>
      <c r="H11" s="99"/>
      <c r="I11" s="103"/>
      <c r="J11" s="36"/>
      <c r="K11" s="36"/>
      <c r="L11" s="39"/>
      <c r="M11" s="36"/>
      <c r="N11" s="36"/>
      <c r="O11" s="39"/>
      <c r="P11" s="35"/>
    </row>
    <row r="12" spans="1:17" ht="12" customHeight="1">
      <c r="A12" s="102" t="s">
        <v>15</v>
      </c>
      <c r="B12" s="101"/>
      <c r="C12" s="99">
        <v>709</v>
      </c>
      <c r="D12" s="100"/>
      <c r="E12" s="100"/>
      <c r="F12" s="99">
        <v>139</v>
      </c>
      <c r="G12" s="99"/>
      <c r="H12" s="99"/>
      <c r="I12" s="99">
        <v>73799.519</v>
      </c>
      <c r="J12" s="36"/>
      <c r="K12" s="36"/>
      <c r="L12" s="36">
        <v>341</v>
      </c>
      <c r="M12" s="36"/>
      <c r="N12" s="36"/>
      <c r="O12" s="36">
        <v>52519.690999999999</v>
      </c>
      <c r="P12" s="35"/>
    </row>
    <row r="13" spans="1:17" ht="12" customHeight="1">
      <c r="A13" s="102" t="s">
        <v>16</v>
      </c>
      <c r="B13" s="101"/>
      <c r="C13" s="99">
        <v>128</v>
      </c>
      <c r="D13" s="100"/>
      <c r="E13" s="100"/>
      <c r="F13" s="99">
        <v>22</v>
      </c>
      <c r="G13" s="99"/>
      <c r="H13" s="99"/>
      <c r="I13" s="99">
        <v>13479.428</v>
      </c>
      <c r="J13" s="36"/>
      <c r="K13" s="36"/>
      <c r="L13" s="36">
        <v>100</v>
      </c>
      <c r="M13" s="36"/>
      <c r="N13" s="36"/>
      <c r="O13" s="36">
        <v>14149.853999999999</v>
      </c>
      <c r="P13" s="35"/>
    </row>
    <row r="14" spans="1:17" ht="12" customHeight="1">
      <c r="A14" s="102" t="s">
        <v>17</v>
      </c>
      <c r="B14" s="101"/>
      <c r="C14" s="99">
        <v>160</v>
      </c>
      <c r="D14" s="100"/>
      <c r="E14" s="100"/>
      <c r="F14" s="99">
        <v>36</v>
      </c>
      <c r="G14" s="99"/>
      <c r="H14" s="99"/>
      <c r="I14" s="99">
        <v>18254.083999999999</v>
      </c>
      <c r="J14" s="36"/>
      <c r="K14" s="36"/>
      <c r="L14" s="36">
        <v>65</v>
      </c>
      <c r="M14" s="36"/>
      <c r="N14" s="36"/>
      <c r="O14" s="36">
        <v>9532.3080000000009</v>
      </c>
      <c r="P14" s="35"/>
    </row>
    <row r="15" spans="1:17" ht="12" customHeight="1">
      <c r="A15" s="102" t="s">
        <v>18</v>
      </c>
      <c r="B15" s="101"/>
      <c r="C15" s="99">
        <v>112</v>
      </c>
      <c r="D15" s="100"/>
      <c r="E15" s="100"/>
      <c r="F15" s="99">
        <v>20</v>
      </c>
      <c r="G15" s="99"/>
      <c r="H15" s="99"/>
      <c r="I15" s="99">
        <v>10629.422</v>
      </c>
      <c r="J15" s="36"/>
      <c r="K15" s="36"/>
      <c r="L15" s="36">
        <v>77</v>
      </c>
      <c r="M15" s="36"/>
      <c r="N15" s="36"/>
      <c r="O15" s="36">
        <v>10760.742</v>
      </c>
      <c r="P15" s="35"/>
    </row>
    <row r="16" spans="1:17" ht="12" customHeight="1">
      <c r="A16" s="102" t="s">
        <v>19</v>
      </c>
      <c r="B16" s="101"/>
      <c r="C16" s="99">
        <v>82</v>
      </c>
      <c r="D16" s="100"/>
      <c r="E16" s="100"/>
      <c r="F16" s="99">
        <v>16</v>
      </c>
      <c r="G16" s="99"/>
      <c r="H16" s="99"/>
      <c r="I16" s="99">
        <v>8671.57</v>
      </c>
      <c r="J16" s="36"/>
      <c r="K16" s="36"/>
      <c r="L16" s="36">
        <v>33</v>
      </c>
      <c r="M16" s="36"/>
      <c r="N16" s="36"/>
      <c r="O16" s="36">
        <v>4361.4359999999997</v>
      </c>
      <c r="P16" s="35"/>
    </row>
    <row r="17" spans="1:16" ht="12" customHeight="1">
      <c r="A17" s="102"/>
      <c r="B17" s="101"/>
      <c r="C17" s="100"/>
      <c r="D17" s="100"/>
      <c r="E17" s="100"/>
      <c r="F17" s="100"/>
      <c r="G17" s="99"/>
      <c r="H17" s="99"/>
      <c r="I17" s="100"/>
      <c r="J17" s="36"/>
      <c r="K17" s="36"/>
      <c r="L17" s="37"/>
      <c r="M17" s="36"/>
      <c r="N17" s="36"/>
      <c r="O17" s="37"/>
      <c r="P17" s="35"/>
    </row>
    <row r="18" spans="1:16" ht="12" customHeight="1">
      <c r="A18" s="102" t="s">
        <v>20</v>
      </c>
      <c r="B18" s="101"/>
      <c r="C18" s="99">
        <v>120</v>
      </c>
      <c r="D18" s="100"/>
      <c r="E18" s="100"/>
      <c r="F18" s="99">
        <v>26</v>
      </c>
      <c r="G18" s="99"/>
      <c r="H18" s="99"/>
      <c r="I18" s="99">
        <v>14214.387000000001</v>
      </c>
      <c r="J18" s="36"/>
      <c r="K18" s="36"/>
      <c r="L18" s="36">
        <v>50</v>
      </c>
      <c r="M18" s="36"/>
      <c r="N18" s="36"/>
      <c r="O18" s="36">
        <v>6830.8119999999999</v>
      </c>
      <c r="P18" s="35"/>
    </row>
    <row r="19" spans="1:16" ht="12" customHeight="1">
      <c r="A19" s="102" t="s">
        <v>21</v>
      </c>
      <c r="B19" s="101"/>
      <c r="C19" s="99">
        <v>198</v>
      </c>
      <c r="D19" s="100"/>
      <c r="E19" s="100"/>
      <c r="F19" s="99">
        <v>43</v>
      </c>
      <c r="G19" s="99"/>
      <c r="H19" s="99"/>
      <c r="I19" s="99">
        <v>25091.471000000001</v>
      </c>
      <c r="J19" s="36"/>
      <c r="K19" s="36"/>
      <c r="L19" s="36">
        <v>69</v>
      </c>
      <c r="M19" s="36"/>
      <c r="N19" s="36"/>
      <c r="O19" s="36">
        <v>9699.4369999999999</v>
      </c>
      <c r="P19" s="35"/>
    </row>
    <row r="20" spans="1:16" ht="12" customHeight="1">
      <c r="A20" s="102" t="s">
        <v>22</v>
      </c>
      <c r="B20" s="101"/>
      <c r="C20" s="99">
        <v>112</v>
      </c>
      <c r="D20" s="100"/>
      <c r="E20" s="100"/>
      <c r="F20" s="99">
        <v>26</v>
      </c>
      <c r="G20" s="99"/>
      <c r="H20" s="99"/>
      <c r="I20" s="99">
        <v>9458.6779999999999</v>
      </c>
      <c r="J20" s="36"/>
      <c r="K20" s="36"/>
      <c r="L20" s="36">
        <v>60</v>
      </c>
      <c r="M20" s="36"/>
      <c r="N20" s="36"/>
      <c r="O20" s="36">
        <v>9057.2939999999999</v>
      </c>
      <c r="P20" s="35"/>
    </row>
    <row r="21" spans="1:16" ht="12" customHeight="1">
      <c r="A21" s="102" t="s">
        <v>23</v>
      </c>
      <c r="B21" s="101"/>
      <c r="C21" s="99">
        <v>92</v>
      </c>
      <c r="D21" s="100"/>
      <c r="E21" s="100"/>
      <c r="F21" s="99">
        <v>22</v>
      </c>
      <c r="G21" s="99"/>
      <c r="H21" s="99"/>
      <c r="I21" s="99">
        <v>10936.406999999999</v>
      </c>
      <c r="J21" s="36"/>
      <c r="K21" s="36"/>
      <c r="L21" s="36">
        <v>42</v>
      </c>
      <c r="M21" s="36"/>
      <c r="N21" s="36"/>
      <c r="O21" s="36">
        <v>6040.6170000000002</v>
      </c>
      <c r="P21" s="35"/>
    </row>
    <row r="22" spans="1:16" ht="12" customHeight="1">
      <c r="A22" s="102" t="s">
        <v>24</v>
      </c>
      <c r="B22" s="101"/>
      <c r="C22" s="99">
        <v>88</v>
      </c>
      <c r="D22" s="100"/>
      <c r="E22" s="100"/>
      <c r="F22" s="99">
        <v>21</v>
      </c>
      <c r="G22" s="99"/>
      <c r="H22" s="99"/>
      <c r="I22" s="99">
        <v>12327.038</v>
      </c>
      <c r="J22" s="36"/>
      <c r="K22" s="36"/>
      <c r="L22" s="36">
        <v>23</v>
      </c>
      <c r="M22" s="36"/>
      <c r="N22" s="36"/>
      <c r="O22" s="36">
        <v>3373.6320000000001</v>
      </c>
      <c r="P22" s="35"/>
    </row>
    <row r="23" spans="1:16" ht="12" customHeight="1">
      <c r="A23" s="102"/>
      <c r="B23" s="101"/>
      <c r="C23" s="100"/>
      <c r="D23" s="100"/>
      <c r="E23" s="100"/>
      <c r="F23" s="100"/>
      <c r="G23" s="99"/>
      <c r="H23" s="99"/>
      <c r="I23" s="100"/>
      <c r="J23" s="36"/>
      <c r="K23" s="36"/>
      <c r="L23" s="37"/>
      <c r="M23" s="36"/>
      <c r="N23" s="36"/>
      <c r="O23" s="37"/>
      <c r="P23" s="35"/>
    </row>
    <row r="24" spans="1:16" ht="12" customHeight="1">
      <c r="A24" s="102" t="s">
        <v>25</v>
      </c>
      <c r="B24" s="101"/>
      <c r="C24" s="99">
        <v>113</v>
      </c>
      <c r="D24" s="100"/>
      <c r="E24" s="100"/>
      <c r="F24" s="99">
        <v>26</v>
      </c>
      <c r="G24" s="99"/>
      <c r="H24" s="99"/>
      <c r="I24" s="99">
        <v>14070.023999999999</v>
      </c>
      <c r="J24" s="36"/>
      <c r="K24" s="36"/>
      <c r="L24" s="36">
        <v>135</v>
      </c>
      <c r="M24" s="36"/>
      <c r="N24" s="36"/>
      <c r="O24" s="36">
        <v>20203.955999999998</v>
      </c>
      <c r="P24" s="35"/>
    </row>
    <row r="25" spans="1:16" ht="12" customHeight="1">
      <c r="A25" s="102" t="s">
        <v>26</v>
      </c>
      <c r="B25" s="101"/>
      <c r="C25" s="99">
        <v>104</v>
      </c>
      <c r="D25" s="100"/>
      <c r="E25" s="100"/>
      <c r="F25" s="99">
        <v>24</v>
      </c>
      <c r="G25" s="99"/>
      <c r="H25" s="99"/>
      <c r="I25" s="99">
        <v>11754.706</v>
      </c>
      <c r="J25" s="36"/>
      <c r="K25" s="36"/>
      <c r="L25" s="36">
        <v>105</v>
      </c>
      <c r="M25" s="36"/>
      <c r="N25" s="36"/>
      <c r="O25" s="36">
        <v>15477.123</v>
      </c>
      <c r="P25" s="35"/>
    </row>
    <row r="26" spans="1:16" ht="12" customHeight="1">
      <c r="A26" s="102" t="s">
        <v>27</v>
      </c>
      <c r="B26" s="101"/>
      <c r="C26" s="99">
        <v>236</v>
      </c>
      <c r="D26" s="100"/>
      <c r="E26" s="100"/>
      <c r="F26" s="99">
        <v>39</v>
      </c>
      <c r="G26" s="99"/>
      <c r="H26" s="99"/>
      <c r="I26" s="99">
        <v>20648.429</v>
      </c>
      <c r="J26" s="36"/>
      <c r="K26" s="36"/>
      <c r="L26" s="36">
        <v>245</v>
      </c>
      <c r="M26" s="36"/>
      <c r="N26" s="36"/>
      <c r="O26" s="36">
        <v>38040.733999999997</v>
      </c>
      <c r="P26" s="35"/>
    </row>
    <row r="27" spans="1:16" ht="12" customHeight="1">
      <c r="A27" s="102" t="s">
        <v>28</v>
      </c>
      <c r="B27" s="101"/>
      <c r="C27" s="99">
        <v>179</v>
      </c>
      <c r="D27" s="100"/>
      <c r="E27" s="100"/>
      <c r="F27" s="99">
        <v>33</v>
      </c>
      <c r="G27" s="99"/>
      <c r="H27" s="99"/>
      <c r="I27" s="99">
        <v>20180.807000000001</v>
      </c>
      <c r="J27" s="36"/>
      <c r="K27" s="36"/>
      <c r="L27" s="36">
        <v>160</v>
      </c>
      <c r="M27" s="36"/>
      <c r="N27" s="36"/>
      <c r="O27" s="36">
        <v>25234.920999999998</v>
      </c>
      <c r="P27" s="35"/>
    </row>
    <row r="28" spans="1:16" ht="12" customHeight="1">
      <c r="A28" s="102" t="s">
        <v>29</v>
      </c>
      <c r="B28" s="101"/>
      <c r="C28" s="99">
        <v>200</v>
      </c>
      <c r="D28" s="100"/>
      <c r="E28" s="100"/>
      <c r="F28" s="99">
        <v>46</v>
      </c>
      <c r="G28" s="99"/>
      <c r="H28" s="99"/>
      <c r="I28" s="99">
        <v>23422.183000000001</v>
      </c>
      <c r="J28" s="36"/>
      <c r="K28" s="36"/>
      <c r="L28" s="36">
        <v>78</v>
      </c>
      <c r="M28" s="36"/>
      <c r="N28" s="36"/>
      <c r="O28" s="36">
        <v>10426.323</v>
      </c>
      <c r="P28" s="35"/>
    </row>
    <row r="29" spans="1:16" ht="12" customHeight="1">
      <c r="A29" s="102"/>
      <c r="B29" s="101"/>
      <c r="C29" s="100"/>
      <c r="D29" s="100"/>
      <c r="E29" s="100"/>
      <c r="F29" s="100"/>
      <c r="G29" s="99"/>
      <c r="H29" s="99"/>
      <c r="I29" s="100"/>
      <c r="J29" s="36"/>
      <c r="K29" s="36"/>
      <c r="L29" s="37"/>
      <c r="M29" s="36"/>
      <c r="N29" s="36"/>
      <c r="O29" s="37"/>
      <c r="P29" s="35"/>
    </row>
    <row r="30" spans="1:16" ht="12" customHeight="1">
      <c r="A30" s="102" t="s">
        <v>30</v>
      </c>
      <c r="B30" s="101"/>
      <c r="C30" s="99">
        <v>29</v>
      </c>
      <c r="D30" s="100"/>
      <c r="E30" s="100"/>
      <c r="F30" s="99">
        <v>5</v>
      </c>
      <c r="G30" s="99"/>
      <c r="H30" s="99"/>
      <c r="I30" s="99">
        <v>3300.4690000000001</v>
      </c>
      <c r="J30" s="36"/>
      <c r="K30" s="36"/>
      <c r="L30" s="36">
        <v>47</v>
      </c>
      <c r="M30" s="36"/>
      <c r="N30" s="36"/>
      <c r="O30" s="36">
        <v>6485.8549999999996</v>
      </c>
      <c r="P30" s="35"/>
    </row>
    <row r="31" spans="1:16" ht="12" customHeight="1">
      <c r="A31" s="102" t="s">
        <v>31</v>
      </c>
      <c r="B31" s="101"/>
      <c r="C31" s="99">
        <v>66</v>
      </c>
      <c r="D31" s="100"/>
      <c r="E31" s="100"/>
      <c r="F31" s="99">
        <v>10</v>
      </c>
      <c r="G31" s="99"/>
      <c r="H31" s="99"/>
      <c r="I31" s="99">
        <v>6959.7110000000002</v>
      </c>
      <c r="J31" s="36"/>
      <c r="K31" s="36"/>
      <c r="L31" s="36">
        <v>51</v>
      </c>
      <c r="M31" s="36"/>
      <c r="N31" s="36"/>
      <c r="O31" s="36">
        <v>6749.8019999999997</v>
      </c>
      <c r="P31" s="35"/>
    </row>
    <row r="32" spans="1:16" ht="12" customHeight="1">
      <c r="A32" s="102" t="s">
        <v>32</v>
      </c>
      <c r="B32" s="101"/>
      <c r="C32" s="99">
        <v>43</v>
      </c>
      <c r="D32" s="100"/>
      <c r="E32" s="100"/>
      <c r="F32" s="99">
        <v>10</v>
      </c>
      <c r="G32" s="99"/>
      <c r="H32" s="99"/>
      <c r="I32" s="99">
        <v>5384.393</v>
      </c>
      <c r="J32" s="36"/>
      <c r="K32" s="36"/>
      <c r="L32" s="36">
        <v>21</v>
      </c>
      <c r="M32" s="36"/>
      <c r="N32" s="36"/>
      <c r="O32" s="36">
        <v>2708.596</v>
      </c>
      <c r="P32" s="35"/>
    </row>
    <row r="33" spans="1:16" ht="12" customHeight="1">
      <c r="A33" s="102" t="s">
        <v>33</v>
      </c>
      <c r="B33" s="101"/>
      <c r="C33" s="99">
        <v>25</v>
      </c>
      <c r="D33" s="100"/>
      <c r="E33" s="100"/>
      <c r="F33" s="99">
        <v>7</v>
      </c>
      <c r="G33" s="99"/>
      <c r="H33" s="99"/>
      <c r="I33" s="99">
        <v>3389.3850000000002</v>
      </c>
      <c r="J33" s="36"/>
      <c r="K33" s="36"/>
      <c r="L33" s="36">
        <v>25</v>
      </c>
      <c r="M33" s="36"/>
      <c r="N33" s="36"/>
      <c r="O33" s="36">
        <v>3781.08</v>
      </c>
      <c r="P33" s="35"/>
    </row>
    <row r="34" spans="1:16" ht="12" customHeight="1">
      <c r="A34" s="102" t="s">
        <v>34</v>
      </c>
      <c r="B34" s="101"/>
      <c r="C34" s="99">
        <v>105</v>
      </c>
      <c r="D34" s="100"/>
      <c r="E34" s="100"/>
      <c r="F34" s="99">
        <v>26</v>
      </c>
      <c r="G34" s="99"/>
      <c r="H34" s="99"/>
      <c r="I34" s="99">
        <v>12150.921</v>
      </c>
      <c r="J34" s="36"/>
      <c r="K34" s="36"/>
      <c r="L34" s="36">
        <v>61</v>
      </c>
      <c r="M34" s="36"/>
      <c r="N34" s="36"/>
      <c r="O34" s="36">
        <v>8489.9580000000005</v>
      </c>
      <c r="P34" s="35"/>
    </row>
    <row r="35" spans="1:16" ht="12" customHeight="1">
      <c r="A35" s="102"/>
      <c r="B35" s="101"/>
      <c r="C35" s="100"/>
      <c r="D35" s="100"/>
      <c r="E35" s="100"/>
      <c r="F35" s="100"/>
      <c r="G35" s="99"/>
      <c r="H35" s="99"/>
      <c r="I35" s="100"/>
      <c r="J35" s="36"/>
      <c r="K35" s="36"/>
      <c r="L35" s="37"/>
      <c r="M35" s="36"/>
      <c r="N35" s="36"/>
      <c r="O35" s="37"/>
      <c r="P35" s="35"/>
    </row>
    <row r="36" spans="1:16" ht="12" customHeight="1">
      <c r="A36" s="102" t="s">
        <v>35</v>
      </c>
      <c r="B36" s="101"/>
      <c r="C36" s="99">
        <v>58</v>
      </c>
      <c r="D36" s="100"/>
      <c r="E36" s="100"/>
      <c r="F36" s="99">
        <v>11</v>
      </c>
      <c r="G36" s="99"/>
      <c r="H36" s="99"/>
      <c r="I36" s="99">
        <v>6215.69</v>
      </c>
      <c r="J36" s="36"/>
      <c r="K36" s="36"/>
      <c r="L36" s="36">
        <v>67</v>
      </c>
      <c r="M36" s="36"/>
      <c r="N36" s="36"/>
      <c r="O36" s="36">
        <v>8920.0380000000005</v>
      </c>
      <c r="P36" s="35"/>
    </row>
    <row r="37" spans="1:16" ht="12" customHeight="1">
      <c r="A37" s="102" t="s">
        <v>36</v>
      </c>
      <c r="B37" s="101"/>
      <c r="C37" s="99">
        <v>86</v>
      </c>
      <c r="D37" s="100"/>
      <c r="E37" s="100"/>
      <c r="F37" s="99">
        <v>14</v>
      </c>
      <c r="G37" s="99"/>
      <c r="H37" s="99"/>
      <c r="I37" s="99">
        <v>6986.8879999999999</v>
      </c>
      <c r="J37" s="36"/>
      <c r="K37" s="36"/>
      <c r="L37" s="36">
        <v>86</v>
      </c>
      <c r="M37" s="36"/>
      <c r="N37" s="36"/>
      <c r="O37" s="36">
        <v>12568.623</v>
      </c>
      <c r="P37" s="35"/>
    </row>
    <row r="38" spans="1:16" ht="12" customHeight="1">
      <c r="A38" s="102" t="s">
        <v>37</v>
      </c>
      <c r="B38" s="101"/>
      <c r="C38" s="99">
        <v>214</v>
      </c>
      <c r="D38" s="100"/>
      <c r="E38" s="100"/>
      <c r="F38" s="99">
        <v>43</v>
      </c>
      <c r="G38" s="99"/>
      <c r="H38" s="99"/>
      <c r="I38" s="99">
        <v>21468.312999999998</v>
      </c>
      <c r="J38" s="36"/>
      <c r="K38" s="36"/>
      <c r="L38" s="36">
        <v>179</v>
      </c>
      <c r="M38" s="36"/>
      <c r="N38" s="36"/>
      <c r="O38" s="36">
        <v>24747.668000000001</v>
      </c>
      <c r="P38" s="35"/>
    </row>
    <row r="39" spans="1:16" ht="12" customHeight="1">
      <c r="A39" s="102" t="s">
        <v>38</v>
      </c>
      <c r="B39" s="101"/>
      <c r="C39" s="99">
        <v>63</v>
      </c>
      <c r="D39" s="100"/>
      <c r="E39" s="100"/>
      <c r="F39" s="99">
        <v>17</v>
      </c>
      <c r="G39" s="99"/>
      <c r="H39" s="99"/>
      <c r="I39" s="99">
        <v>6700.3209999999999</v>
      </c>
      <c r="J39" s="36"/>
      <c r="K39" s="36"/>
      <c r="L39" s="36">
        <v>42</v>
      </c>
      <c r="M39" s="36"/>
      <c r="N39" s="36"/>
      <c r="O39" s="36">
        <v>5618.3940000000002</v>
      </c>
      <c r="P39" s="35"/>
    </row>
    <row r="40" spans="1:16" ht="12" customHeight="1">
      <c r="A40" s="102" t="s">
        <v>39</v>
      </c>
      <c r="B40" s="101"/>
      <c r="C40" s="99">
        <v>76</v>
      </c>
      <c r="D40" s="100"/>
      <c r="E40" s="100"/>
      <c r="F40" s="99">
        <v>17</v>
      </c>
      <c r="G40" s="99"/>
      <c r="H40" s="99"/>
      <c r="I40" s="99">
        <v>8839.5920000000006</v>
      </c>
      <c r="J40" s="36"/>
      <c r="K40" s="36"/>
      <c r="L40" s="36">
        <f>27+2</f>
        <v>29</v>
      </c>
      <c r="M40" s="36"/>
      <c r="N40" s="36"/>
      <c r="O40" s="36">
        <f>3862.296+72.036+164.916</f>
        <v>4099.2479999999996</v>
      </c>
      <c r="P40" s="35"/>
    </row>
    <row r="41" spans="1:16" ht="12" customHeight="1">
      <c r="A41" s="102"/>
      <c r="B41" s="101"/>
      <c r="C41" s="100"/>
      <c r="D41" s="100"/>
      <c r="E41" s="100"/>
      <c r="F41" s="100"/>
      <c r="G41" s="99"/>
      <c r="H41" s="99"/>
      <c r="I41" s="100"/>
      <c r="J41" s="36"/>
      <c r="K41" s="36"/>
      <c r="L41" s="37"/>
      <c r="M41" s="36"/>
      <c r="N41" s="36"/>
      <c r="O41" s="37"/>
      <c r="P41" s="35"/>
    </row>
    <row r="42" spans="1:16" ht="12" customHeight="1">
      <c r="A42" s="102" t="s">
        <v>40</v>
      </c>
      <c r="B42" s="101"/>
      <c r="C42" s="99">
        <v>87</v>
      </c>
      <c r="D42" s="100"/>
      <c r="E42" s="100"/>
      <c r="F42" s="99">
        <v>13</v>
      </c>
      <c r="G42" s="99"/>
      <c r="H42" s="99"/>
      <c r="I42" s="99">
        <v>8585.4159999999993</v>
      </c>
      <c r="J42" s="36"/>
      <c r="K42" s="36"/>
      <c r="L42" s="36">
        <v>91</v>
      </c>
      <c r="M42" s="36"/>
      <c r="N42" s="36"/>
      <c r="O42" s="36">
        <v>12928.638999999999</v>
      </c>
      <c r="P42" s="35"/>
    </row>
    <row r="43" spans="1:16" ht="12" customHeight="1">
      <c r="A43" s="102" t="s">
        <v>41</v>
      </c>
      <c r="B43" s="101"/>
      <c r="C43" s="99">
        <v>174</v>
      </c>
      <c r="D43" s="100"/>
      <c r="E43" s="100"/>
      <c r="F43" s="99">
        <v>34</v>
      </c>
      <c r="G43" s="99"/>
      <c r="H43" s="99"/>
      <c r="I43" s="99">
        <v>18872.280999999999</v>
      </c>
      <c r="J43" s="36"/>
      <c r="K43" s="36"/>
      <c r="L43" s="36">
        <v>186</v>
      </c>
      <c r="M43" s="36"/>
      <c r="N43" s="36"/>
      <c r="O43" s="36">
        <v>27353.644</v>
      </c>
      <c r="P43" s="35"/>
    </row>
    <row r="44" spans="1:16" ht="12" customHeight="1">
      <c r="A44" s="102" t="s">
        <v>42</v>
      </c>
      <c r="B44" s="101"/>
      <c r="C44" s="99">
        <v>109</v>
      </c>
      <c r="D44" s="100"/>
      <c r="E44" s="100"/>
      <c r="F44" s="99">
        <v>15</v>
      </c>
      <c r="G44" s="99"/>
      <c r="H44" s="99"/>
      <c r="I44" s="99">
        <v>11369.384</v>
      </c>
      <c r="J44" s="36"/>
      <c r="K44" s="36"/>
      <c r="L44" s="36">
        <v>108</v>
      </c>
      <c r="M44" s="36"/>
      <c r="N44" s="36"/>
      <c r="O44" s="36">
        <v>15045.287</v>
      </c>
      <c r="P44" s="35"/>
    </row>
    <row r="45" spans="1:16" ht="12" customHeight="1">
      <c r="A45" s="102" t="s">
        <v>43</v>
      </c>
      <c r="B45" s="101"/>
      <c r="C45" s="99">
        <v>26</v>
      </c>
      <c r="D45" s="100"/>
      <c r="E45" s="100"/>
      <c r="F45" s="99">
        <v>5</v>
      </c>
      <c r="G45" s="99"/>
      <c r="H45" s="99"/>
      <c r="I45" s="99">
        <v>3482.348</v>
      </c>
      <c r="J45" s="36"/>
      <c r="K45" s="36"/>
      <c r="L45" s="36">
        <v>16</v>
      </c>
      <c r="M45" s="36"/>
      <c r="N45" s="36"/>
      <c r="O45" s="36">
        <v>2233.0079999999998</v>
      </c>
      <c r="P45" s="35"/>
    </row>
    <row r="46" spans="1:16" ht="12" customHeight="1">
      <c r="A46" s="102" t="s">
        <v>44</v>
      </c>
      <c r="B46" s="101"/>
      <c r="C46" s="99">
        <v>26</v>
      </c>
      <c r="D46" s="100"/>
      <c r="E46" s="100"/>
      <c r="F46" s="99">
        <v>4</v>
      </c>
      <c r="G46" s="99"/>
      <c r="H46" s="99"/>
      <c r="I46" s="99">
        <v>1535.47</v>
      </c>
      <c r="J46" s="36"/>
      <c r="K46" s="36"/>
      <c r="L46" s="36">
        <v>14</v>
      </c>
      <c r="M46" s="36"/>
      <c r="N46" s="36"/>
      <c r="O46" s="36">
        <v>1755.846</v>
      </c>
      <c r="P46" s="35"/>
    </row>
    <row r="47" spans="1:16" ht="12" customHeight="1">
      <c r="A47" s="102"/>
      <c r="B47" s="101"/>
      <c r="C47" s="100"/>
      <c r="D47" s="100"/>
      <c r="E47" s="100"/>
      <c r="F47" s="100"/>
      <c r="G47" s="99"/>
      <c r="H47" s="99"/>
      <c r="I47" s="100"/>
      <c r="J47" s="36"/>
      <c r="K47" s="36"/>
      <c r="L47" s="37"/>
      <c r="M47" s="36"/>
      <c r="N47" s="36"/>
      <c r="O47" s="37"/>
      <c r="P47" s="35"/>
    </row>
    <row r="48" spans="1:16" ht="12" customHeight="1">
      <c r="A48" s="102" t="s">
        <v>45</v>
      </c>
      <c r="B48" s="101"/>
      <c r="C48" s="99">
        <v>74</v>
      </c>
      <c r="D48" s="100"/>
      <c r="E48" s="100"/>
      <c r="F48" s="99">
        <v>15</v>
      </c>
      <c r="G48" s="99"/>
      <c r="H48" s="99"/>
      <c r="I48" s="99">
        <v>8643.8770000000004</v>
      </c>
      <c r="J48" s="36"/>
      <c r="K48" s="36"/>
      <c r="L48" s="36">
        <v>24</v>
      </c>
      <c r="M48" s="36"/>
      <c r="N48" s="36"/>
      <c r="O48" s="36">
        <v>3141.64</v>
      </c>
      <c r="P48" s="35"/>
    </row>
    <row r="49" spans="1:16" ht="12" customHeight="1">
      <c r="A49" s="102" t="s">
        <v>46</v>
      </c>
      <c r="B49" s="101"/>
      <c r="C49" s="99">
        <v>83</v>
      </c>
      <c r="D49" s="100"/>
      <c r="E49" s="100"/>
      <c r="F49" s="99">
        <v>15</v>
      </c>
      <c r="G49" s="99"/>
      <c r="H49" s="99"/>
      <c r="I49" s="99">
        <v>7383.0789999999997</v>
      </c>
      <c r="J49" s="36"/>
      <c r="K49" s="36"/>
      <c r="L49" s="36">
        <v>22</v>
      </c>
      <c r="M49" s="36"/>
      <c r="N49" s="36"/>
      <c r="O49" s="36">
        <v>2803.2429999999999</v>
      </c>
      <c r="P49" s="35"/>
    </row>
    <row r="50" spans="1:16" ht="12" customHeight="1">
      <c r="A50" s="102" t="s">
        <v>47</v>
      </c>
      <c r="B50" s="101"/>
      <c r="C50" s="99">
        <v>54</v>
      </c>
      <c r="D50" s="100"/>
      <c r="E50" s="100"/>
      <c r="F50" s="99">
        <v>9</v>
      </c>
      <c r="G50" s="99"/>
      <c r="H50" s="99"/>
      <c r="I50" s="99">
        <v>5358.3639999999996</v>
      </c>
      <c r="J50" s="36"/>
      <c r="K50" s="36"/>
      <c r="L50" s="36">
        <v>57</v>
      </c>
      <c r="M50" s="36"/>
      <c r="N50" s="36"/>
      <c r="O50" s="36">
        <v>6953.0249999999996</v>
      </c>
      <c r="P50" s="35"/>
    </row>
    <row r="51" spans="1:16" ht="12" customHeight="1">
      <c r="A51" s="102" t="s">
        <v>48</v>
      </c>
      <c r="B51" s="101"/>
      <c r="C51" s="99">
        <v>99</v>
      </c>
      <c r="D51" s="100"/>
      <c r="E51" s="100"/>
      <c r="F51" s="99">
        <v>20</v>
      </c>
      <c r="G51" s="99"/>
      <c r="H51" s="99"/>
      <c r="I51" s="99">
        <v>10302.5</v>
      </c>
      <c r="J51" s="36"/>
      <c r="K51" s="36"/>
      <c r="L51" s="36">
        <v>103</v>
      </c>
      <c r="M51" s="36"/>
      <c r="N51" s="36"/>
      <c r="O51" s="36">
        <v>13177.847</v>
      </c>
      <c r="P51" s="35"/>
    </row>
    <row r="52" spans="1:16" ht="12" customHeight="1">
      <c r="A52" s="102" t="s">
        <v>49</v>
      </c>
      <c r="B52" s="101"/>
      <c r="C52" s="99">
        <v>84</v>
      </c>
      <c r="D52" s="100"/>
      <c r="E52" s="100"/>
      <c r="F52" s="99">
        <v>19</v>
      </c>
      <c r="G52" s="99"/>
      <c r="H52" s="99"/>
      <c r="I52" s="99">
        <v>10545.813</v>
      </c>
      <c r="J52" s="36"/>
      <c r="K52" s="36"/>
      <c r="L52" s="36">
        <v>39</v>
      </c>
      <c r="M52" s="36"/>
      <c r="N52" s="36"/>
      <c r="O52" s="36">
        <v>5012.8010000000004</v>
      </c>
      <c r="P52" s="35"/>
    </row>
    <row r="53" spans="1:16" ht="12" customHeight="1">
      <c r="A53" s="102"/>
      <c r="B53" s="101"/>
      <c r="C53" s="100"/>
      <c r="D53" s="100"/>
      <c r="E53" s="100"/>
      <c r="F53" s="100"/>
      <c r="G53" s="99"/>
      <c r="H53" s="99"/>
      <c r="I53" s="100"/>
      <c r="J53" s="36"/>
      <c r="K53" s="36"/>
      <c r="L53" s="37"/>
      <c r="M53" s="36"/>
      <c r="N53" s="36"/>
      <c r="O53" s="37"/>
      <c r="P53" s="35"/>
    </row>
    <row r="54" spans="1:16" ht="12" customHeight="1">
      <c r="A54" s="102" t="s">
        <v>50</v>
      </c>
      <c r="B54" s="101"/>
      <c r="C54" s="99">
        <v>162</v>
      </c>
      <c r="D54" s="100"/>
      <c r="E54" s="100"/>
      <c r="F54" s="99">
        <v>35</v>
      </c>
      <c r="G54" s="99"/>
      <c r="H54" s="99"/>
      <c r="I54" s="99">
        <v>18060.503000000001</v>
      </c>
      <c r="J54" s="36"/>
      <c r="K54" s="36"/>
      <c r="L54" s="36">
        <v>15</v>
      </c>
      <c r="M54" s="36"/>
      <c r="N54" s="36"/>
      <c r="O54" s="36">
        <v>1669.4280000000001</v>
      </c>
      <c r="P54" s="35"/>
    </row>
    <row r="55" spans="1:16" ht="12" customHeight="1">
      <c r="A55" s="102" t="s">
        <v>51</v>
      </c>
      <c r="B55" s="101"/>
      <c r="C55" s="99">
        <v>47</v>
      </c>
      <c r="D55" s="100"/>
      <c r="E55" s="100"/>
      <c r="F55" s="99">
        <v>11</v>
      </c>
      <c r="G55" s="99"/>
      <c r="H55" s="99"/>
      <c r="I55" s="99">
        <v>5565.0659999999998</v>
      </c>
      <c r="J55" s="36"/>
      <c r="K55" s="36"/>
      <c r="L55" s="36">
        <v>21</v>
      </c>
      <c r="M55" s="36"/>
      <c r="N55" s="36"/>
      <c r="O55" s="36">
        <v>2568.2260000000001</v>
      </c>
      <c r="P55" s="35"/>
    </row>
    <row r="56" spans="1:16" ht="12" customHeight="1">
      <c r="A56" s="102" t="s">
        <v>52</v>
      </c>
      <c r="B56" s="101"/>
      <c r="C56" s="99">
        <v>161</v>
      </c>
      <c r="D56" s="100"/>
      <c r="E56" s="100"/>
      <c r="F56" s="99">
        <v>33</v>
      </c>
      <c r="G56" s="99"/>
      <c r="H56" s="99"/>
      <c r="I56" s="99">
        <v>21628.924999999999</v>
      </c>
      <c r="J56" s="36"/>
      <c r="K56" s="36"/>
      <c r="L56" s="36">
        <v>31</v>
      </c>
      <c r="M56" s="36"/>
      <c r="N56" s="36"/>
      <c r="O56" s="36">
        <v>4045.05</v>
      </c>
      <c r="P56" s="35"/>
    </row>
    <row r="57" spans="1:16" ht="12" customHeight="1">
      <c r="A57" s="102" t="s">
        <v>53</v>
      </c>
      <c r="B57" s="101"/>
      <c r="C57" s="99">
        <v>125</v>
      </c>
      <c r="D57" s="100"/>
      <c r="E57" s="100"/>
      <c r="F57" s="99">
        <v>13</v>
      </c>
      <c r="G57" s="99"/>
      <c r="H57" s="99"/>
      <c r="I57" s="99">
        <v>13118.234</v>
      </c>
      <c r="J57" s="36"/>
      <c r="K57" s="36"/>
      <c r="L57" s="36">
        <v>19</v>
      </c>
      <c r="M57" s="36"/>
      <c r="N57" s="36"/>
      <c r="O57" s="36">
        <v>2293.9380000000001</v>
      </c>
      <c r="P57" s="35"/>
    </row>
    <row r="58" spans="1:16" ht="12" customHeight="1">
      <c r="A58" s="102" t="s">
        <v>54</v>
      </c>
      <c r="B58" s="101"/>
      <c r="C58" s="99">
        <v>138</v>
      </c>
      <c r="D58" s="100"/>
      <c r="E58" s="100"/>
      <c r="F58" s="99">
        <v>25</v>
      </c>
      <c r="G58" s="99"/>
      <c r="H58" s="99"/>
      <c r="I58" s="99">
        <v>14014.032999999999</v>
      </c>
      <c r="J58" s="36"/>
      <c r="K58" s="36"/>
      <c r="L58" s="36">
        <v>159</v>
      </c>
      <c r="M58" s="36"/>
      <c r="N58" s="36"/>
      <c r="O58" s="36">
        <v>20907.162</v>
      </c>
      <c r="P58" s="35"/>
    </row>
    <row r="59" spans="1:16" ht="12" customHeight="1">
      <c r="A59" s="102"/>
      <c r="B59" s="101"/>
      <c r="C59" s="99"/>
      <c r="D59" s="100"/>
      <c r="E59" s="100"/>
      <c r="F59" s="99"/>
      <c r="G59" s="99"/>
      <c r="H59" s="99"/>
      <c r="I59" s="99"/>
      <c r="J59" s="36"/>
      <c r="K59" s="36"/>
      <c r="L59" s="36"/>
      <c r="M59" s="36"/>
      <c r="N59" s="36"/>
      <c r="O59" s="36"/>
      <c r="P59" s="35"/>
    </row>
    <row r="60" spans="1:16" ht="12" customHeight="1">
      <c r="A60" s="102" t="s">
        <v>55</v>
      </c>
      <c r="B60" s="101"/>
      <c r="C60" s="99">
        <v>51</v>
      </c>
      <c r="D60" s="100"/>
      <c r="E60" s="100"/>
      <c r="F60" s="99">
        <v>11</v>
      </c>
      <c r="G60" s="99"/>
      <c r="H60" s="99"/>
      <c r="I60" s="99">
        <v>6061.6779999999999</v>
      </c>
      <c r="J60" s="36"/>
      <c r="K60" s="36"/>
      <c r="L60" s="36">
        <v>40</v>
      </c>
      <c r="M60" s="36"/>
      <c r="N60" s="36"/>
      <c r="O60" s="36">
        <v>5684.3459999999995</v>
      </c>
      <c r="P60" s="35"/>
    </row>
    <row r="61" spans="1:16" ht="12" customHeight="1">
      <c r="A61" s="102" t="s">
        <v>56</v>
      </c>
      <c r="B61" s="101"/>
      <c r="C61" s="99">
        <v>96</v>
      </c>
      <c r="D61" s="100"/>
      <c r="E61" s="100"/>
      <c r="F61" s="99">
        <v>17</v>
      </c>
      <c r="G61" s="99"/>
      <c r="H61" s="99"/>
      <c r="I61" s="99">
        <v>7055.3549999999996</v>
      </c>
      <c r="J61" s="36"/>
      <c r="K61" s="36"/>
      <c r="L61" s="36">
        <v>62</v>
      </c>
      <c r="M61" s="36"/>
      <c r="N61" s="36"/>
      <c r="O61" s="36">
        <v>7545.7259999999997</v>
      </c>
      <c r="P61" s="35"/>
    </row>
    <row r="62" spans="1:16" ht="12" customHeight="1">
      <c r="A62" s="102" t="s">
        <v>57</v>
      </c>
      <c r="B62" s="101"/>
      <c r="C62" s="99">
        <v>119</v>
      </c>
      <c r="D62" s="100"/>
      <c r="E62" s="100"/>
      <c r="F62" s="99">
        <v>23</v>
      </c>
      <c r="G62" s="99"/>
      <c r="H62" s="99"/>
      <c r="I62" s="99">
        <v>9164.6</v>
      </c>
      <c r="J62" s="36"/>
      <c r="K62" s="36"/>
      <c r="L62" s="36">
        <v>75</v>
      </c>
      <c r="M62" s="36"/>
      <c r="N62" s="36"/>
      <c r="O62" s="36">
        <v>8565.1200000000008</v>
      </c>
      <c r="P62" s="35"/>
    </row>
    <row r="63" spans="1:16" ht="12" customHeight="1">
      <c r="A63" s="102" t="s">
        <v>58</v>
      </c>
      <c r="B63" s="101"/>
      <c r="C63" s="99">
        <v>91</v>
      </c>
      <c r="D63" s="100"/>
      <c r="E63" s="100"/>
      <c r="F63" s="99">
        <v>18</v>
      </c>
      <c r="G63" s="99"/>
      <c r="H63" s="99"/>
      <c r="I63" s="99">
        <v>8480.4269999999997</v>
      </c>
      <c r="J63" s="36"/>
      <c r="K63" s="36"/>
      <c r="L63" s="36">
        <v>49</v>
      </c>
      <c r="M63" s="36"/>
      <c r="N63" s="36"/>
      <c r="O63" s="36">
        <v>7128.7740000000003</v>
      </c>
      <c r="P63" s="35"/>
    </row>
    <row r="64" spans="1:16" ht="12" customHeight="1">
      <c r="A64" s="102" t="s">
        <v>59</v>
      </c>
      <c r="B64" s="101"/>
      <c r="C64" s="99">
        <v>108</v>
      </c>
      <c r="D64" s="100"/>
      <c r="E64" s="100"/>
      <c r="F64" s="99">
        <v>24</v>
      </c>
      <c r="G64" s="99"/>
      <c r="H64" s="99"/>
      <c r="I64" s="99">
        <v>11062.449000000001</v>
      </c>
      <c r="J64" s="36"/>
      <c r="K64" s="36"/>
      <c r="L64" s="36">
        <v>32</v>
      </c>
      <c r="M64" s="36"/>
      <c r="N64" s="36"/>
      <c r="O64" s="36">
        <v>3764.4839999999999</v>
      </c>
      <c r="P64" s="35"/>
    </row>
    <row r="65" spans="1:16" ht="12" customHeight="1">
      <c r="A65" s="102"/>
      <c r="B65" s="101"/>
      <c r="C65" s="99"/>
      <c r="D65" s="100"/>
      <c r="E65" s="100"/>
      <c r="F65" s="99"/>
      <c r="G65" s="99"/>
      <c r="H65" s="99"/>
      <c r="I65" s="99"/>
      <c r="J65" s="36"/>
      <c r="K65" s="36"/>
      <c r="L65" s="36"/>
      <c r="M65" s="36"/>
      <c r="N65" s="36"/>
      <c r="O65" s="36"/>
      <c r="P65" s="35"/>
    </row>
    <row r="66" spans="1:16" ht="12" customHeight="1">
      <c r="A66" s="102" t="s">
        <v>60</v>
      </c>
      <c r="B66" s="101"/>
      <c r="C66" s="99">
        <v>131</v>
      </c>
      <c r="D66" s="100"/>
      <c r="E66" s="100"/>
      <c r="F66" s="99">
        <v>27</v>
      </c>
      <c r="G66" s="99"/>
      <c r="H66" s="99"/>
      <c r="I66" s="99">
        <v>15491.732</v>
      </c>
      <c r="J66" s="36"/>
      <c r="K66" s="36"/>
      <c r="L66" s="36">
        <v>58</v>
      </c>
      <c r="M66" s="36"/>
      <c r="N66" s="36"/>
      <c r="O66" s="36">
        <v>7294.77</v>
      </c>
      <c r="P66" s="35"/>
    </row>
    <row r="67" spans="1:16" ht="12" customHeight="1">
      <c r="A67" s="102" t="s">
        <v>61</v>
      </c>
      <c r="B67" s="101"/>
      <c r="C67" s="99">
        <v>104</v>
      </c>
      <c r="D67" s="100"/>
      <c r="E67" s="100"/>
      <c r="F67" s="99">
        <v>19</v>
      </c>
      <c r="G67" s="99"/>
      <c r="H67" s="99"/>
      <c r="I67" s="99">
        <v>10842.777</v>
      </c>
      <c r="J67" s="36"/>
      <c r="K67" s="36"/>
      <c r="L67" s="36">
        <v>47</v>
      </c>
      <c r="M67" s="36"/>
      <c r="N67" s="36"/>
      <c r="O67" s="36">
        <v>5620.1580000000004</v>
      </c>
      <c r="P67" s="35"/>
    </row>
    <row r="68" spans="1:16" ht="16.149999999999999" customHeight="1">
      <c r="A68" s="98"/>
      <c r="B68" s="97"/>
      <c r="C68" s="96"/>
      <c r="D68" s="96"/>
      <c r="E68" s="96"/>
      <c r="F68" s="96"/>
      <c r="G68" s="96"/>
      <c r="H68" s="96"/>
      <c r="I68" s="96"/>
      <c r="J68" s="33"/>
      <c r="K68" s="33"/>
      <c r="L68" s="33"/>
      <c r="M68" s="33"/>
      <c r="N68" s="33"/>
      <c r="O68" s="33"/>
      <c r="P68" s="32"/>
    </row>
    <row r="69" spans="1:16" ht="5.0999999999999996" customHeight="1">
      <c r="A69" s="26"/>
      <c r="B69" s="28" t="s">
        <v>87</v>
      </c>
    </row>
    <row r="70" spans="1:16" ht="20.45" customHeight="1">
      <c r="A70" s="95" t="s">
        <v>88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</row>
    <row r="71" spans="1:16" ht="20.45" customHeight="1">
      <c r="A71" s="26"/>
      <c r="B71" s="28" t="s">
        <v>87</v>
      </c>
    </row>
    <row r="72" spans="1:16" ht="11.45" customHeight="1">
      <c r="A72" s="26"/>
    </row>
    <row r="73" spans="1:16" ht="11.45" customHeight="1">
      <c r="A73" s="26"/>
    </row>
    <row r="74" spans="1:16" ht="11.45" customHeight="1">
      <c r="A74" s="26"/>
    </row>
    <row r="75" spans="1:16" ht="11.45" customHeight="1">
      <c r="A75" s="26"/>
    </row>
    <row r="76" spans="1:16" ht="13.15" customHeight="1">
      <c r="A76" s="26"/>
    </row>
    <row r="77" spans="1:16" ht="10.9" customHeight="1">
      <c r="A77" s="26"/>
    </row>
    <row r="78" spans="1:16" ht="10.9" customHeight="1">
      <c r="A78" s="26"/>
    </row>
    <row r="79" spans="1:16" ht="15" customHeight="1">
      <c r="A79" s="27"/>
    </row>
  </sheetData>
  <mergeCells count="1">
    <mergeCell ref="M4:P4"/>
  </mergeCells>
  <phoneticPr fontId="8"/>
  <printOptions gridLinesSet="0"/>
  <pageMargins left="0.88" right="0.31" top="0.44" bottom="0.56999999999999995" header="0.39" footer="0.34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view="pageBreakPreview" zoomScaleNormal="100" zoomScaleSheetLayoutView="100" workbookViewId="0">
      <selection activeCell="I10" sqref="I10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" style="1" customWidth="1"/>
    <col min="13" max="13" width="2.625" style="1" customWidth="1"/>
    <col min="14" max="14" width="11.25" style="1" customWidth="1"/>
    <col min="15" max="16384" width="8.875" style="1"/>
  </cols>
  <sheetData>
    <row r="1" spans="1:15" ht="14.25" customHeight="1">
      <c r="A1" s="79"/>
      <c r="N1" s="78"/>
    </row>
    <row r="2" spans="1:15" ht="26.25" customHeight="1">
      <c r="A2" s="77" t="s">
        <v>86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19.899999999999999" customHeight="1">
      <c r="A3" s="124" t="s">
        <v>97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5" ht="18.600000000000001" customHeight="1">
      <c r="J4" s="120">
        <v>29</v>
      </c>
      <c r="K4" s="120"/>
      <c r="L4" s="120">
        <v>0</v>
      </c>
      <c r="M4" s="120"/>
    </row>
    <row r="5" spans="1:15" ht="39" customHeight="1">
      <c r="A5" s="74"/>
      <c r="B5" s="86" t="s">
        <v>85</v>
      </c>
      <c r="C5" s="85"/>
      <c r="D5" s="85"/>
      <c r="E5" s="85"/>
      <c r="F5" s="85"/>
      <c r="G5" s="85"/>
      <c r="H5" s="86" t="s">
        <v>84</v>
      </c>
      <c r="I5" s="85"/>
      <c r="J5" s="85"/>
      <c r="K5" s="94"/>
      <c r="L5" s="85"/>
      <c r="M5" s="93"/>
      <c r="O5" s="92"/>
    </row>
    <row r="6" spans="1:15">
      <c r="A6" s="38" t="s">
        <v>70</v>
      </c>
      <c r="B6" s="64"/>
      <c r="C6" s="56"/>
      <c r="D6" s="64"/>
      <c r="E6" s="69"/>
      <c r="F6" s="68"/>
      <c r="G6" s="91" t="s">
        <v>69</v>
      </c>
      <c r="H6" s="69"/>
      <c r="I6" s="68"/>
      <c r="J6" s="67"/>
      <c r="K6" s="64"/>
      <c r="L6" s="64"/>
      <c r="M6" s="90" t="s">
        <v>69</v>
      </c>
    </row>
    <row r="7" spans="1:15" s="52" customFormat="1" ht="18.600000000000001" customHeight="1">
      <c r="A7" s="62"/>
      <c r="B7" s="89"/>
      <c r="C7" s="88" t="s">
        <v>83</v>
      </c>
      <c r="D7" s="61"/>
      <c r="E7" s="60"/>
      <c r="F7" s="88" t="s">
        <v>82</v>
      </c>
      <c r="G7" s="56"/>
      <c r="H7" s="55"/>
      <c r="I7" s="88" t="s">
        <v>83</v>
      </c>
      <c r="J7" s="59"/>
      <c r="K7" s="89"/>
      <c r="L7" s="88" t="s">
        <v>82</v>
      </c>
      <c r="M7" s="53"/>
    </row>
    <row r="8" spans="1:15" s="42" customFormat="1" ht="18.600000000000001" customHeight="1">
      <c r="A8" s="51"/>
      <c r="B8" s="48"/>
      <c r="C8" s="50"/>
      <c r="D8" s="44"/>
      <c r="E8" s="49"/>
      <c r="F8" s="48"/>
      <c r="G8" s="44"/>
      <c r="H8" s="49"/>
      <c r="I8" s="48"/>
      <c r="J8" s="47"/>
      <c r="K8" s="46"/>
      <c r="L8" s="46"/>
      <c r="M8" s="43"/>
    </row>
    <row r="9" spans="1:15" ht="16.899999999999999" customHeight="1">
      <c r="A9" s="41"/>
      <c r="B9" s="36"/>
      <c r="C9" s="40"/>
      <c r="D9" s="36"/>
      <c r="E9" s="36"/>
      <c r="F9" s="36"/>
      <c r="G9" s="36"/>
      <c r="H9" s="36"/>
      <c r="I9" s="36"/>
      <c r="J9" s="36"/>
      <c r="K9" s="36"/>
      <c r="L9" s="36"/>
      <c r="M9" s="35"/>
    </row>
    <row r="10" spans="1:15" ht="13.15" customHeight="1">
      <c r="A10" s="38" t="s">
        <v>14</v>
      </c>
      <c r="B10" s="36"/>
      <c r="C10" s="36">
        <v>409886</v>
      </c>
      <c r="D10" s="37"/>
      <c r="E10" s="37"/>
      <c r="F10" s="36">
        <v>150405922.03400001</v>
      </c>
      <c r="G10" s="36"/>
      <c r="H10" s="36"/>
      <c r="I10" s="36">
        <v>107014</v>
      </c>
      <c r="J10" s="36"/>
      <c r="K10" s="36"/>
      <c r="L10" s="36">
        <v>18253405.835000001</v>
      </c>
      <c r="M10" s="35"/>
    </row>
    <row r="11" spans="1:15" ht="12" customHeight="1">
      <c r="A11" s="38"/>
      <c r="B11" s="36"/>
      <c r="C11" s="39"/>
      <c r="D11" s="37"/>
      <c r="E11" s="37"/>
      <c r="F11" s="39"/>
      <c r="G11" s="36"/>
      <c r="H11" s="36"/>
      <c r="I11" s="39"/>
      <c r="J11" s="36"/>
      <c r="K11" s="36"/>
      <c r="L11" s="39"/>
      <c r="M11" s="35"/>
    </row>
    <row r="12" spans="1:15" ht="12" customHeight="1">
      <c r="A12" s="38" t="s">
        <v>15</v>
      </c>
      <c r="B12" s="36"/>
      <c r="C12" s="36">
        <v>17984</v>
      </c>
      <c r="D12" s="37"/>
      <c r="E12" s="37"/>
      <c r="F12" s="36">
        <v>6331350.0010000002</v>
      </c>
      <c r="G12" s="36"/>
      <c r="H12" s="36"/>
      <c r="I12" s="36">
        <v>4783</v>
      </c>
      <c r="J12" s="36"/>
      <c r="K12" s="36"/>
      <c r="L12" s="36">
        <v>780298.68500000006</v>
      </c>
      <c r="M12" s="35"/>
    </row>
    <row r="13" spans="1:15" ht="12" customHeight="1">
      <c r="A13" s="38" t="s">
        <v>16</v>
      </c>
      <c r="B13" s="36"/>
      <c r="C13" s="36">
        <v>5928</v>
      </c>
      <c r="D13" s="37"/>
      <c r="E13" s="37"/>
      <c r="F13" s="36">
        <v>1924030.2290000001</v>
      </c>
      <c r="G13" s="36"/>
      <c r="H13" s="36"/>
      <c r="I13" s="36">
        <v>1471</v>
      </c>
      <c r="J13" s="36"/>
      <c r="K13" s="36"/>
      <c r="L13" s="36">
        <v>228741.948</v>
      </c>
      <c r="M13" s="35"/>
    </row>
    <row r="14" spans="1:15" ht="12" customHeight="1">
      <c r="A14" s="38" t="s">
        <v>17</v>
      </c>
      <c r="B14" s="36"/>
      <c r="C14" s="36">
        <v>4958</v>
      </c>
      <c r="D14" s="37"/>
      <c r="E14" s="37"/>
      <c r="F14" s="36">
        <v>1725629.179</v>
      </c>
      <c r="G14" s="36"/>
      <c r="H14" s="36"/>
      <c r="I14" s="36">
        <v>1466</v>
      </c>
      <c r="J14" s="36"/>
      <c r="K14" s="36"/>
      <c r="L14" s="36">
        <v>239334.98300000001</v>
      </c>
      <c r="M14" s="35"/>
    </row>
    <row r="15" spans="1:15" ht="12" customHeight="1">
      <c r="A15" s="38" t="s">
        <v>18</v>
      </c>
      <c r="B15" s="36"/>
      <c r="C15" s="36">
        <v>8444</v>
      </c>
      <c r="D15" s="37"/>
      <c r="E15" s="37"/>
      <c r="F15" s="36">
        <v>3028791.9139999999</v>
      </c>
      <c r="G15" s="36"/>
      <c r="H15" s="36"/>
      <c r="I15" s="36">
        <v>2288</v>
      </c>
      <c r="J15" s="36"/>
      <c r="K15" s="36"/>
      <c r="L15" s="36">
        <v>394071.228</v>
      </c>
      <c r="M15" s="35"/>
    </row>
    <row r="16" spans="1:15" ht="12" customHeight="1">
      <c r="A16" s="38" t="s">
        <v>19</v>
      </c>
      <c r="B16" s="36"/>
      <c r="C16" s="36">
        <v>4167</v>
      </c>
      <c r="D16" s="37"/>
      <c r="E16" s="37"/>
      <c r="F16" s="36">
        <v>1436062.1089999999</v>
      </c>
      <c r="G16" s="36"/>
      <c r="H16" s="36"/>
      <c r="I16" s="36">
        <v>1208</v>
      </c>
      <c r="J16" s="36"/>
      <c r="K16" s="36"/>
      <c r="L16" s="36">
        <v>179918.75599999999</v>
      </c>
      <c r="M16" s="35"/>
    </row>
    <row r="17" spans="1:13" ht="12" customHeight="1">
      <c r="A17" s="38"/>
      <c r="B17" s="36"/>
      <c r="C17" s="37"/>
      <c r="D17" s="37"/>
      <c r="E17" s="37"/>
      <c r="F17" s="37"/>
      <c r="G17" s="36"/>
      <c r="H17" s="36"/>
      <c r="I17" s="37"/>
      <c r="J17" s="36"/>
      <c r="K17" s="36"/>
      <c r="L17" s="37"/>
      <c r="M17" s="35"/>
    </row>
    <row r="18" spans="1:13" ht="12" customHeight="1">
      <c r="A18" s="38" t="s">
        <v>20</v>
      </c>
      <c r="B18" s="36"/>
      <c r="C18" s="36">
        <v>4194</v>
      </c>
      <c r="D18" s="37"/>
      <c r="E18" s="37"/>
      <c r="F18" s="36">
        <v>1445614.65</v>
      </c>
      <c r="G18" s="36"/>
      <c r="H18" s="36"/>
      <c r="I18" s="36">
        <v>1361</v>
      </c>
      <c r="J18" s="36"/>
      <c r="K18" s="36"/>
      <c r="L18" s="36">
        <v>214869.61199999999</v>
      </c>
      <c r="M18" s="35"/>
    </row>
    <row r="19" spans="1:13" ht="12" customHeight="1">
      <c r="A19" s="38" t="s">
        <v>21</v>
      </c>
      <c r="B19" s="36"/>
      <c r="C19" s="36">
        <v>6791</v>
      </c>
      <c r="D19" s="37"/>
      <c r="E19" s="37"/>
      <c r="F19" s="36">
        <v>2456902.96</v>
      </c>
      <c r="G19" s="36"/>
      <c r="H19" s="36"/>
      <c r="I19" s="36">
        <v>1944</v>
      </c>
      <c r="J19" s="36"/>
      <c r="K19" s="36"/>
      <c r="L19" s="36">
        <v>328562.54599999997</v>
      </c>
      <c r="M19" s="35"/>
    </row>
    <row r="20" spans="1:13" ht="12" customHeight="1">
      <c r="A20" s="38" t="s">
        <v>22</v>
      </c>
      <c r="B20" s="36"/>
      <c r="C20" s="36">
        <v>7718</v>
      </c>
      <c r="D20" s="37"/>
      <c r="E20" s="37"/>
      <c r="F20" s="36">
        <v>2844139.61</v>
      </c>
      <c r="G20" s="36"/>
      <c r="H20" s="36"/>
      <c r="I20" s="36">
        <v>2102</v>
      </c>
      <c r="J20" s="36"/>
      <c r="K20" s="36"/>
      <c r="L20" s="36">
        <v>371112.89899999998</v>
      </c>
      <c r="M20" s="35"/>
    </row>
    <row r="21" spans="1:13" ht="12" customHeight="1">
      <c r="A21" s="38" t="s">
        <v>23</v>
      </c>
      <c r="B21" s="36"/>
      <c r="C21" s="36">
        <v>6081</v>
      </c>
      <c r="D21" s="37"/>
      <c r="E21" s="37"/>
      <c r="F21" s="36">
        <v>2283774.96</v>
      </c>
      <c r="G21" s="36"/>
      <c r="H21" s="36"/>
      <c r="I21" s="36">
        <v>1539</v>
      </c>
      <c r="J21" s="36"/>
      <c r="K21" s="36"/>
      <c r="L21" s="36">
        <v>274672.016</v>
      </c>
      <c r="M21" s="35"/>
    </row>
    <row r="22" spans="1:13" ht="12" customHeight="1">
      <c r="A22" s="38" t="s">
        <v>24</v>
      </c>
      <c r="B22" s="36"/>
      <c r="C22" s="36">
        <v>5245</v>
      </c>
      <c r="D22" s="37"/>
      <c r="E22" s="37"/>
      <c r="F22" s="36">
        <v>1933982.2819999999</v>
      </c>
      <c r="G22" s="36"/>
      <c r="H22" s="36"/>
      <c r="I22" s="36">
        <v>1490</v>
      </c>
      <c r="J22" s="36"/>
      <c r="K22" s="36"/>
      <c r="L22" s="36">
        <v>264151.64899999998</v>
      </c>
      <c r="M22" s="35"/>
    </row>
    <row r="23" spans="1:13" ht="12" customHeight="1">
      <c r="A23" s="38"/>
      <c r="B23" s="36"/>
      <c r="C23" s="37"/>
      <c r="D23" s="37"/>
      <c r="E23" s="37"/>
      <c r="F23" s="37"/>
      <c r="G23" s="36"/>
      <c r="H23" s="36"/>
      <c r="I23" s="37"/>
      <c r="J23" s="36"/>
      <c r="K23" s="36"/>
      <c r="L23" s="37"/>
      <c r="M23" s="35"/>
    </row>
    <row r="24" spans="1:13" ht="12" customHeight="1">
      <c r="A24" s="38" t="s">
        <v>25</v>
      </c>
      <c r="B24" s="36"/>
      <c r="C24" s="36">
        <v>18408</v>
      </c>
      <c r="D24" s="37"/>
      <c r="E24" s="37"/>
      <c r="F24" s="36">
        <v>7352871.0829999996</v>
      </c>
      <c r="G24" s="36"/>
      <c r="H24" s="36"/>
      <c r="I24" s="36">
        <v>5051</v>
      </c>
      <c r="J24" s="36"/>
      <c r="K24" s="36"/>
      <c r="L24" s="36">
        <v>965522.85</v>
      </c>
      <c r="M24" s="35"/>
    </row>
    <row r="25" spans="1:13" ht="12" customHeight="1">
      <c r="A25" s="38" t="s">
        <v>26</v>
      </c>
      <c r="B25" s="36"/>
      <c r="C25" s="36">
        <v>15219</v>
      </c>
      <c r="D25" s="37"/>
      <c r="E25" s="37"/>
      <c r="F25" s="36">
        <v>5924856.9670000002</v>
      </c>
      <c r="G25" s="36"/>
      <c r="H25" s="36"/>
      <c r="I25" s="36">
        <v>4034</v>
      </c>
      <c r="J25" s="36"/>
      <c r="K25" s="36"/>
      <c r="L25" s="36">
        <v>742827.76100000006</v>
      </c>
      <c r="M25" s="35"/>
    </row>
    <row r="26" spans="1:13" ht="12" customHeight="1">
      <c r="A26" s="38" t="s">
        <v>27</v>
      </c>
      <c r="B26" s="36"/>
      <c r="C26" s="36">
        <v>36154</v>
      </c>
      <c r="D26" s="37"/>
      <c r="E26" s="37"/>
      <c r="F26" s="36">
        <v>14608748.922</v>
      </c>
      <c r="G26" s="36"/>
      <c r="H26" s="36"/>
      <c r="I26" s="36">
        <v>8527</v>
      </c>
      <c r="J26" s="36"/>
      <c r="K26" s="36"/>
      <c r="L26" s="36">
        <v>1573086.0220000001</v>
      </c>
      <c r="M26" s="35"/>
    </row>
    <row r="27" spans="1:13" ht="12" customHeight="1">
      <c r="A27" s="38" t="s">
        <v>28</v>
      </c>
      <c r="B27" s="36"/>
      <c r="C27" s="36">
        <v>21746</v>
      </c>
      <c r="D27" s="37"/>
      <c r="E27" s="37"/>
      <c r="F27" s="36">
        <v>8857432.4690000005</v>
      </c>
      <c r="G27" s="36"/>
      <c r="H27" s="36"/>
      <c r="I27" s="36">
        <v>5344</v>
      </c>
      <c r="J27" s="36"/>
      <c r="K27" s="36"/>
      <c r="L27" s="36">
        <v>1038941.34</v>
      </c>
      <c r="M27" s="35"/>
    </row>
    <row r="28" spans="1:13" ht="12" customHeight="1">
      <c r="A28" s="38" t="s">
        <v>29</v>
      </c>
      <c r="B28" s="36"/>
      <c r="C28" s="36">
        <v>9443</v>
      </c>
      <c r="D28" s="37"/>
      <c r="E28" s="37"/>
      <c r="F28" s="36">
        <v>3284751.4410000001</v>
      </c>
      <c r="G28" s="36"/>
      <c r="H28" s="36"/>
      <c r="I28" s="36">
        <v>2585</v>
      </c>
      <c r="J28" s="36"/>
      <c r="K28" s="36"/>
      <c r="L28" s="36">
        <v>408400.359</v>
      </c>
      <c r="M28" s="35"/>
    </row>
    <row r="29" spans="1:13" ht="12" customHeight="1">
      <c r="A29" s="38"/>
      <c r="B29" s="36"/>
      <c r="C29" s="37"/>
      <c r="D29" s="37"/>
      <c r="E29" s="37"/>
      <c r="F29" s="37"/>
      <c r="G29" s="36"/>
      <c r="H29" s="36"/>
      <c r="I29" s="37"/>
      <c r="J29" s="36"/>
      <c r="K29" s="36"/>
      <c r="L29" s="37"/>
      <c r="M29" s="35"/>
    </row>
    <row r="30" spans="1:13" ht="12" customHeight="1">
      <c r="A30" s="38" t="s">
        <v>30</v>
      </c>
      <c r="B30" s="36"/>
      <c r="C30" s="36">
        <v>4363</v>
      </c>
      <c r="D30" s="37"/>
      <c r="E30" s="37"/>
      <c r="F30" s="36">
        <v>1613689.5379999999</v>
      </c>
      <c r="G30" s="36"/>
      <c r="H30" s="36"/>
      <c r="I30" s="36">
        <v>1373</v>
      </c>
      <c r="J30" s="36"/>
      <c r="K30" s="36"/>
      <c r="L30" s="36">
        <v>229886.20499999999</v>
      </c>
      <c r="M30" s="35"/>
    </row>
    <row r="31" spans="1:13" ht="12" customHeight="1">
      <c r="A31" s="38" t="s">
        <v>31</v>
      </c>
      <c r="B31" s="36"/>
      <c r="C31" s="36">
        <v>4047</v>
      </c>
      <c r="D31" s="37"/>
      <c r="E31" s="37"/>
      <c r="F31" s="36">
        <v>1454857.048</v>
      </c>
      <c r="G31" s="36"/>
      <c r="H31" s="36"/>
      <c r="I31" s="36">
        <v>1351</v>
      </c>
      <c r="J31" s="36"/>
      <c r="K31" s="36"/>
      <c r="L31" s="36">
        <v>228071.92</v>
      </c>
      <c r="M31" s="35"/>
    </row>
    <row r="32" spans="1:13" ht="12" customHeight="1">
      <c r="A32" s="38" t="s">
        <v>32</v>
      </c>
      <c r="B32" s="36"/>
      <c r="C32" s="36">
        <v>3385</v>
      </c>
      <c r="D32" s="37"/>
      <c r="E32" s="37"/>
      <c r="F32" s="36">
        <v>1236547.202</v>
      </c>
      <c r="G32" s="36"/>
      <c r="H32" s="36"/>
      <c r="I32" s="36">
        <v>986</v>
      </c>
      <c r="J32" s="36"/>
      <c r="K32" s="36"/>
      <c r="L32" s="36">
        <v>159041.46299999999</v>
      </c>
      <c r="M32" s="35"/>
    </row>
    <row r="33" spans="1:13" ht="12" customHeight="1">
      <c r="A33" s="38" t="s">
        <v>33</v>
      </c>
      <c r="B33" s="36"/>
      <c r="C33" s="36">
        <v>2470</v>
      </c>
      <c r="D33" s="37"/>
      <c r="E33" s="37"/>
      <c r="F33" s="36">
        <v>924161.80200000003</v>
      </c>
      <c r="G33" s="36"/>
      <c r="H33" s="36"/>
      <c r="I33" s="36">
        <v>603</v>
      </c>
      <c r="J33" s="36"/>
      <c r="K33" s="36"/>
      <c r="L33" s="36">
        <v>108044.292</v>
      </c>
      <c r="M33" s="35"/>
    </row>
    <row r="34" spans="1:13" ht="12" customHeight="1">
      <c r="A34" s="38" t="s">
        <v>34</v>
      </c>
      <c r="B34" s="36"/>
      <c r="C34" s="36">
        <v>7144</v>
      </c>
      <c r="D34" s="37"/>
      <c r="E34" s="37"/>
      <c r="F34" s="36">
        <v>2563432.997</v>
      </c>
      <c r="G34" s="36"/>
      <c r="H34" s="36"/>
      <c r="I34" s="36">
        <v>1981</v>
      </c>
      <c r="J34" s="36"/>
      <c r="K34" s="36"/>
      <c r="L34" s="36">
        <v>340176.152</v>
      </c>
      <c r="M34" s="35"/>
    </row>
    <row r="35" spans="1:13" ht="12" customHeight="1">
      <c r="A35" s="38"/>
      <c r="B35" s="36"/>
      <c r="C35" s="37"/>
      <c r="D35" s="37"/>
      <c r="E35" s="37"/>
      <c r="F35" s="37"/>
      <c r="G35" s="36"/>
      <c r="H35" s="36"/>
      <c r="I35" s="37"/>
      <c r="J35" s="36"/>
      <c r="K35" s="36"/>
      <c r="L35" s="37"/>
      <c r="M35" s="35"/>
    </row>
    <row r="36" spans="1:13" ht="12" customHeight="1">
      <c r="A36" s="38" t="s">
        <v>35</v>
      </c>
      <c r="B36" s="36"/>
      <c r="C36" s="36">
        <v>6922</v>
      </c>
      <c r="D36" s="37"/>
      <c r="E36" s="37"/>
      <c r="F36" s="36">
        <v>2669242.4789999998</v>
      </c>
      <c r="G36" s="36"/>
      <c r="H36" s="36"/>
      <c r="I36" s="36">
        <v>1853</v>
      </c>
      <c r="J36" s="36"/>
      <c r="K36" s="36"/>
      <c r="L36" s="36">
        <v>325462.30599999998</v>
      </c>
      <c r="M36" s="35"/>
    </row>
    <row r="37" spans="1:13" ht="12" customHeight="1">
      <c r="A37" s="38" t="s">
        <v>36</v>
      </c>
      <c r="B37" s="36"/>
      <c r="C37" s="36">
        <v>11512</v>
      </c>
      <c r="D37" s="37"/>
      <c r="E37" s="37"/>
      <c r="F37" s="36">
        <v>4309586.1940000001</v>
      </c>
      <c r="G37" s="36"/>
      <c r="H37" s="36"/>
      <c r="I37" s="36">
        <v>3239</v>
      </c>
      <c r="J37" s="36"/>
      <c r="K37" s="36"/>
      <c r="L37" s="36">
        <v>562660.326</v>
      </c>
      <c r="M37" s="35"/>
    </row>
    <row r="38" spans="1:13" ht="12" customHeight="1">
      <c r="A38" s="38" t="s">
        <v>37</v>
      </c>
      <c r="B38" s="36"/>
      <c r="C38" s="36">
        <v>20204</v>
      </c>
      <c r="D38" s="37"/>
      <c r="E38" s="37"/>
      <c r="F38" s="36">
        <v>7603588.8329999996</v>
      </c>
      <c r="G38" s="36"/>
      <c r="H38" s="36"/>
      <c r="I38" s="36">
        <v>5015</v>
      </c>
      <c r="J38" s="36"/>
      <c r="K38" s="36"/>
      <c r="L38" s="36">
        <v>860335.39</v>
      </c>
      <c r="M38" s="35"/>
    </row>
    <row r="39" spans="1:13" ht="12" customHeight="1">
      <c r="A39" s="38" t="s">
        <v>38</v>
      </c>
      <c r="B39" s="36"/>
      <c r="C39" s="36">
        <v>5377</v>
      </c>
      <c r="D39" s="37"/>
      <c r="E39" s="37"/>
      <c r="F39" s="36">
        <v>2018165.476</v>
      </c>
      <c r="G39" s="36"/>
      <c r="H39" s="36"/>
      <c r="I39" s="36">
        <v>1375</v>
      </c>
      <c r="J39" s="36"/>
      <c r="K39" s="36"/>
      <c r="L39" s="36">
        <v>232770.22099999999</v>
      </c>
      <c r="M39" s="35"/>
    </row>
    <row r="40" spans="1:13" ht="12" customHeight="1">
      <c r="A40" s="38" t="s">
        <v>39</v>
      </c>
      <c r="B40" s="36"/>
      <c r="C40" s="36">
        <v>4331</v>
      </c>
      <c r="D40" s="37"/>
      <c r="E40" s="37"/>
      <c r="F40" s="36">
        <v>1590194.3829999999</v>
      </c>
      <c r="G40" s="36"/>
      <c r="H40" s="36"/>
      <c r="I40" s="36">
        <v>1087</v>
      </c>
      <c r="J40" s="36"/>
      <c r="K40" s="36"/>
      <c r="L40" s="36">
        <v>187012.71100000001</v>
      </c>
      <c r="M40" s="35"/>
    </row>
    <row r="41" spans="1:13" ht="12" customHeight="1">
      <c r="A41" s="38"/>
      <c r="B41" s="36"/>
      <c r="C41" s="37"/>
      <c r="D41" s="37"/>
      <c r="E41" s="37"/>
      <c r="F41" s="37"/>
      <c r="G41" s="36"/>
      <c r="H41" s="36"/>
      <c r="I41" s="37"/>
      <c r="J41" s="36"/>
      <c r="K41" s="36"/>
      <c r="L41" s="37"/>
      <c r="M41" s="35"/>
    </row>
    <row r="42" spans="1:13" ht="12" customHeight="1">
      <c r="A42" s="38" t="s">
        <v>40</v>
      </c>
      <c r="B42" s="36"/>
      <c r="C42" s="36">
        <v>8463</v>
      </c>
      <c r="D42" s="37"/>
      <c r="E42" s="37"/>
      <c r="F42" s="36">
        <v>3055212.5690000001</v>
      </c>
      <c r="G42" s="36"/>
      <c r="H42" s="36"/>
      <c r="I42" s="36">
        <v>2358</v>
      </c>
      <c r="J42" s="36"/>
      <c r="K42" s="36"/>
      <c r="L42" s="36">
        <v>392990.65399999998</v>
      </c>
      <c r="M42" s="35"/>
    </row>
    <row r="43" spans="1:13" ht="12" customHeight="1">
      <c r="A43" s="38" t="s">
        <v>41</v>
      </c>
      <c r="B43" s="36"/>
      <c r="C43" s="36">
        <v>30990</v>
      </c>
      <c r="D43" s="37"/>
      <c r="E43" s="37"/>
      <c r="F43" s="36">
        <v>11707424.041999999</v>
      </c>
      <c r="G43" s="36"/>
      <c r="H43" s="36"/>
      <c r="I43" s="36">
        <v>7347</v>
      </c>
      <c r="J43" s="36"/>
      <c r="K43" s="36"/>
      <c r="L43" s="36">
        <v>1297729.8540000001</v>
      </c>
      <c r="M43" s="35"/>
    </row>
    <row r="44" spans="1:13" ht="12" customHeight="1">
      <c r="A44" s="38" t="s">
        <v>42</v>
      </c>
      <c r="B44" s="36"/>
      <c r="C44" s="36">
        <v>16052</v>
      </c>
      <c r="D44" s="37"/>
      <c r="E44" s="37"/>
      <c r="F44" s="36">
        <v>5922206.1509999996</v>
      </c>
      <c r="G44" s="36"/>
      <c r="H44" s="36"/>
      <c r="I44" s="36">
        <v>4140</v>
      </c>
      <c r="J44" s="36"/>
      <c r="K44" s="36"/>
      <c r="L44" s="36">
        <v>708638.63</v>
      </c>
      <c r="M44" s="35"/>
    </row>
    <row r="45" spans="1:13" ht="12" customHeight="1">
      <c r="A45" s="38" t="s">
        <v>43</v>
      </c>
      <c r="B45" s="36"/>
      <c r="C45" s="36">
        <v>4120</v>
      </c>
      <c r="D45" s="37"/>
      <c r="E45" s="37"/>
      <c r="F45" s="36">
        <v>1496170.8089999999</v>
      </c>
      <c r="G45" s="36"/>
      <c r="H45" s="36"/>
      <c r="I45" s="36">
        <v>1150</v>
      </c>
      <c r="J45" s="36"/>
      <c r="K45" s="36"/>
      <c r="L45" s="36">
        <v>195521.81599999999</v>
      </c>
      <c r="M45" s="35"/>
    </row>
    <row r="46" spans="1:13" ht="12" customHeight="1">
      <c r="A46" s="38" t="s">
        <v>44</v>
      </c>
      <c r="B46" s="36"/>
      <c r="C46" s="36">
        <v>3429</v>
      </c>
      <c r="D46" s="37"/>
      <c r="E46" s="37"/>
      <c r="F46" s="36">
        <v>1196701.166</v>
      </c>
      <c r="G46" s="36"/>
      <c r="H46" s="36"/>
      <c r="I46" s="36">
        <v>802</v>
      </c>
      <c r="J46" s="36"/>
      <c r="K46" s="36"/>
      <c r="L46" s="36">
        <v>130113.094</v>
      </c>
      <c r="M46" s="35"/>
    </row>
    <row r="47" spans="1:13" ht="12" customHeight="1">
      <c r="A47" s="38"/>
      <c r="B47" s="36"/>
      <c r="C47" s="37"/>
      <c r="D47" s="37"/>
      <c r="E47" s="37"/>
      <c r="F47" s="37"/>
      <c r="G47" s="36"/>
      <c r="H47" s="36"/>
      <c r="I47" s="37"/>
      <c r="J47" s="36"/>
      <c r="K47" s="36"/>
      <c r="L47" s="37"/>
      <c r="M47" s="35"/>
    </row>
    <row r="48" spans="1:13" ht="12" customHeight="1">
      <c r="A48" s="38" t="s">
        <v>45</v>
      </c>
      <c r="B48" s="36"/>
      <c r="C48" s="36">
        <v>2532</v>
      </c>
      <c r="D48" s="37"/>
      <c r="E48" s="37"/>
      <c r="F48" s="36">
        <v>840400.74699999997</v>
      </c>
      <c r="G48" s="36"/>
      <c r="H48" s="36"/>
      <c r="I48" s="36">
        <v>676</v>
      </c>
      <c r="J48" s="36"/>
      <c r="K48" s="36"/>
      <c r="L48" s="36">
        <v>101590.189</v>
      </c>
      <c r="M48" s="35"/>
    </row>
    <row r="49" spans="1:13" ht="12" customHeight="1">
      <c r="A49" s="38" t="s">
        <v>46</v>
      </c>
      <c r="B49" s="36"/>
      <c r="C49" s="36">
        <v>3418</v>
      </c>
      <c r="D49" s="37"/>
      <c r="E49" s="37"/>
      <c r="F49" s="36">
        <v>1187803.5009999999</v>
      </c>
      <c r="G49" s="36"/>
      <c r="H49" s="36"/>
      <c r="I49" s="36">
        <v>942</v>
      </c>
      <c r="J49" s="36"/>
      <c r="K49" s="36"/>
      <c r="L49" s="36">
        <v>142517.77900000001</v>
      </c>
      <c r="M49" s="35"/>
    </row>
    <row r="50" spans="1:13" ht="12" customHeight="1">
      <c r="A50" s="38" t="s">
        <v>47</v>
      </c>
      <c r="B50" s="36"/>
      <c r="C50" s="36">
        <v>7534</v>
      </c>
      <c r="D50" s="37"/>
      <c r="E50" s="37"/>
      <c r="F50" s="36">
        <v>2675247.5150000001</v>
      </c>
      <c r="G50" s="36"/>
      <c r="H50" s="36"/>
      <c r="I50" s="36">
        <v>2045</v>
      </c>
      <c r="J50" s="36"/>
      <c r="K50" s="36"/>
      <c r="L50" s="36">
        <v>335920.89399999997</v>
      </c>
      <c r="M50" s="35"/>
    </row>
    <row r="51" spans="1:13" ht="12" customHeight="1">
      <c r="A51" s="38" t="s">
        <v>48</v>
      </c>
      <c r="B51" s="36"/>
      <c r="C51" s="36">
        <v>10680</v>
      </c>
      <c r="D51" s="37"/>
      <c r="E51" s="37"/>
      <c r="F51" s="36">
        <v>3815089.2779999999</v>
      </c>
      <c r="G51" s="36"/>
      <c r="H51" s="36"/>
      <c r="I51" s="36">
        <v>2753</v>
      </c>
      <c r="J51" s="36"/>
      <c r="K51" s="36"/>
      <c r="L51" s="36">
        <v>455804.64199999999</v>
      </c>
      <c r="M51" s="35"/>
    </row>
    <row r="52" spans="1:13" ht="12" customHeight="1">
      <c r="A52" s="38" t="s">
        <v>49</v>
      </c>
      <c r="B52" s="36"/>
      <c r="C52" s="36">
        <v>5280</v>
      </c>
      <c r="D52" s="37"/>
      <c r="E52" s="37"/>
      <c r="F52" s="36">
        <v>1796633.9480000001</v>
      </c>
      <c r="G52" s="36"/>
      <c r="H52" s="36"/>
      <c r="I52" s="36">
        <v>1519</v>
      </c>
      <c r="J52" s="36"/>
      <c r="K52" s="36"/>
      <c r="L52" s="36">
        <v>246021.976</v>
      </c>
      <c r="M52" s="35"/>
    </row>
    <row r="53" spans="1:13" ht="12" customHeight="1">
      <c r="A53" s="38"/>
      <c r="B53" s="36"/>
      <c r="C53" s="37"/>
      <c r="D53" s="37"/>
      <c r="E53" s="37"/>
      <c r="F53" s="37"/>
      <c r="G53" s="36"/>
      <c r="H53" s="36"/>
      <c r="I53" s="37"/>
      <c r="J53" s="36"/>
      <c r="K53" s="36"/>
      <c r="L53" s="37"/>
      <c r="M53" s="35"/>
    </row>
    <row r="54" spans="1:13" ht="12" customHeight="1">
      <c r="A54" s="38" t="s">
        <v>50</v>
      </c>
      <c r="B54" s="36"/>
      <c r="C54" s="36">
        <v>2673</v>
      </c>
      <c r="D54" s="37"/>
      <c r="E54" s="37"/>
      <c r="F54" s="36">
        <v>942012.54099999997</v>
      </c>
      <c r="G54" s="36"/>
      <c r="H54" s="36"/>
      <c r="I54" s="36">
        <v>694</v>
      </c>
      <c r="J54" s="36"/>
      <c r="K54" s="36"/>
      <c r="L54" s="36">
        <v>110159.79300000001</v>
      </c>
      <c r="M54" s="35"/>
    </row>
    <row r="55" spans="1:13" ht="12" customHeight="1">
      <c r="A55" s="38" t="s">
        <v>51</v>
      </c>
      <c r="B55" s="36"/>
      <c r="C55" s="36">
        <v>3671</v>
      </c>
      <c r="D55" s="37"/>
      <c r="E55" s="37"/>
      <c r="F55" s="36">
        <v>1287588.1029999999</v>
      </c>
      <c r="G55" s="36"/>
      <c r="H55" s="36"/>
      <c r="I55" s="36">
        <v>968</v>
      </c>
      <c r="J55" s="36"/>
      <c r="K55" s="36"/>
      <c r="L55" s="36">
        <v>153181.359</v>
      </c>
      <c r="M55" s="35"/>
    </row>
    <row r="56" spans="1:13" ht="12" customHeight="1">
      <c r="A56" s="38" t="s">
        <v>52</v>
      </c>
      <c r="B56" s="36"/>
      <c r="C56" s="36">
        <v>5323</v>
      </c>
      <c r="D56" s="37"/>
      <c r="E56" s="37"/>
      <c r="F56" s="36">
        <v>1838847.7309999999</v>
      </c>
      <c r="G56" s="36"/>
      <c r="H56" s="36"/>
      <c r="I56" s="36">
        <v>1335</v>
      </c>
      <c r="J56" s="36"/>
      <c r="K56" s="36"/>
      <c r="L56" s="36">
        <v>214983.62100000001</v>
      </c>
      <c r="M56" s="35"/>
    </row>
    <row r="57" spans="1:13" ht="12" customHeight="1">
      <c r="A57" s="38" t="s">
        <v>53</v>
      </c>
      <c r="B57" s="36"/>
      <c r="C57" s="36">
        <v>2650</v>
      </c>
      <c r="D57" s="37"/>
      <c r="E57" s="37"/>
      <c r="F57" s="36">
        <v>921643.23</v>
      </c>
      <c r="G57" s="36"/>
      <c r="H57" s="36"/>
      <c r="I57" s="36">
        <v>600</v>
      </c>
      <c r="J57" s="36"/>
      <c r="K57" s="36"/>
      <c r="L57" s="36">
        <v>89022.244999999995</v>
      </c>
      <c r="M57" s="35"/>
    </row>
    <row r="58" spans="1:13" ht="12" customHeight="1">
      <c r="A58" s="38" t="s">
        <v>54</v>
      </c>
      <c r="B58" s="36"/>
      <c r="C58" s="36">
        <v>20136</v>
      </c>
      <c r="D58" s="37"/>
      <c r="E58" s="37"/>
      <c r="F58" s="36">
        <v>6991194.835</v>
      </c>
      <c r="G58" s="36"/>
      <c r="H58" s="36"/>
      <c r="I58" s="36">
        <v>5070</v>
      </c>
      <c r="J58" s="36"/>
      <c r="K58" s="36"/>
      <c r="L58" s="36">
        <v>828230.13100000005</v>
      </c>
      <c r="M58" s="35"/>
    </row>
    <row r="59" spans="1:13" ht="12" customHeight="1">
      <c r="A59" s="38"/>
      <c r="B59" s="36"/>
      <c r="C59" s="36"/>
      <c r="D59" s="37"/>
      <c r="E59" s="37"/>
      <c r="F59" s="36"/>
      <c r="G59" s="36"/>
      <c r="H59" s="36"/>
      <c r="I59" s="36"/>
      <c r="J59" s="36"/>
      <c r="K59" s="36"/>
      <c r="L59" s="36"/>
      <c r="M59" s="35"/>
    </row>
    <row r="60" spans="1:13" ht="12" customHeight="1">
      <c r="A60" s="38" t="s">
        <v>55</v>
      </c>
      <c r="B60" s="36"/>
      <c r="C60" s="36">
        <v>3813</v>
      </c>
      <c r="D60" s="37"/>
      <c r="E60" s="37"/>
      <c r="F60" s="36">
        <v>1274050.702</v>
      </c>
      <c r="G60" s="36"/>
      <c r="H60" s="36"/>
      <c r="I60" s="36">
        <v>911</v>
      </c>
      <c r="J60" s="36"/>
      <c r="K60" s="36"/>
      <c r="L60" s="36">
        <v>143058.01199999999</v>
      </c>
      <c r="M60" s="35"/>
    </row>
    <row r="61" spans="1:13" ht="12" customHeight="1">
      <c r="A61" s="38" t="s">
        <v>56</v>
      </c>
      <c r="B61" s="36"/>
      <c r="C61" s="36">
        <v>6633</v>
      </c>
      <c r="D61" s="37"/>
      <c r="E61" s="37"/>
      <c r="F61" s="36">
        <v>2176540.3420000002</v>
      </c>
      <c r="G61" s="36"/>
      <c r="H61" s="36"/>
      <c r="I61" s="36">
        <v>1740</v>
      </c>
      <c r="J61" s="36"/>
      <c r="K61" s="36"/>
      <c r="L61" s="36">
        <v>264101.565</v>
      </c>
      <c r="M61" s="35"/>
    </row>
    <row r="62" spans="1:13" ht="12" customHeight="1">
      <c r="A62" s="38" t="s">
        <v>57</v>
      </c>
      <c r="B62" s="36"/>
      <c r="C62" s="36">
        <v>6094</v>
      </c>
      <c r="D62" s="37"/>
      <c r="E62" s="37"/>
      <c r="F62" s="36">
        <v>1941514.824</v>
      </c>
      <c r="G62" s="36"/>
      <c r="H62" s="36"/>
      <c r="I62" s="36">
        <v>1557</v>
      </c>
      <c r="J62" s="36"/>
      <c r="K62" s="36"/>
      <c r="L62" s="36">
        <v>238987.61300000001</v>
      </c>
      <c r="M62" s="35"/>
    </row>
    <row r="63" spans="1:13" ht="12" customHeight="1">
      <c r="A63" s="38" t="s">
        <v>58</v>
      </c>
      <c r="B63" s="36"/>
      <c r="C63" s="36">
        <v>5185</v>
      </c>
      <c r="D63" s="37"/>
      <c r="E63" s="37"/>
      <c r="F63" s="36">
        <v>1769201.882</v>
      </c>
      <c r="G63" s="36"/>
      <c r="H63" s="36"/>
      <c r="I63" s="36">
        <v>1411</v>
      </c>
      <c r="J63" s="36"/>
      <c r="K63" s="36"/>
      <c r="L63" s="36">
        <v>217758.19099999999</v>
      </c>
      <c r="M63" s="35"/>
    </row>
    <row r="64" spans="1:13" ht="12" customHeight="1">
      <c r="A64" s="38" t="s">
        <v>59</v>
      </c>
      <c r="B64" s="36"/>
      <c r="C64" s="36">
        <v>5021</v>
      </c>
      <c r="D64" s="37"/>
      <c r="E64" s="37"/>
      <c r="F64" s="36">
        <v>1672940.0519999999</v>
      </c>
      <c r="G64" s="36"/>
      <c r="H64" s="36"/>
      <c r="I64" s="36">
        <v>1335</v>
      </c>
      <c r="J64" s="36"/>
      <c r="K64" s="36"/>
      <c r="L64" s="36">
        <v>202268.573</v>
      </c>
      <c r="M64" s="35"/>
    </row>
    <row r="65" spans="1:13" ht="12" customHeight="1">
      <c r="A65" s="38"/>
      <c r="B65" s="36"/>
      <c r="C65" s="36"/>
      <c r="D65" s="37"/>
      <c r="E65" s="37"/>
      <c r="F65" s="36"/>
      <c r="G65" s="36"/>
      <c r="H65" s="36"/>
      <c r="I65" s="36"/>
      <c r="J65" s="36"/>
      <c r="K65" s="36"/>
      <c r="L65" s="36"/>
      <c r="M65" s="35"/>
    </row>
    <row r="66" spans="1:13" ht="12" customHeight="1">
      <c r="A66" s="38" t="s">
        <v>60</v>
      </c>
      <c r="B66" s="36"/>
      <c r="C66" s="36">
        <v>8414</v>
      </c>
      <c r="D66" s="37"/>
      <c r="E66" s="37"/>
      <c r="F66" s="36">
        <v>2726876.9079999998</v>
      </c>
      <c r="G66" s="36"/>
      <c r="H66" s="36"/>
      <c r="I66" s="36">
        <v>2090</v>
      </c>
      <c r="J66" s="36"/>
      <c r="K66" s="36"/>
      <c r="L66" s="36">
        <v>318516.761</v>
      </c>
      <c r="M66" s="35"/>
    </row>
    <row r="67" spans="1:13" ht="12" customHeight="1">
      <c r="A67" s="38" t="s">
        <v>61</v>
      </c>
      <c r="B67" s="36"/>
      <c r="C67" s="36">
        <v>5540</v>
      </c>
      <c r="D67" s="37"/>
      <c r="E67" s="37"/>
      <c r="F67" s="36">
        <v>1744882.2590000001</v>
      </c>
      <c r="G67" s="36"/>
      <c r="H67" s="36"/>
      <c r="I67" s="36">
        <v>1515</v>
      </c>
      <c r="J67" s="36"/>
      <c r="K67" s="36"/>
      <c r="L67" s="36">
        <v>229178.50899999999</v>
      </c>
      <c r="M67" s="35"/>
    </row>
    <row r="68" spans="1:13" ht="16.149999999999999" customHeight="1">
      <c r="A68" s="34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2"/>
    </row>
    <row r="69" spans="1:13" ht="5.0999999999999996" customHeight="1">
      <c r="A69" s="26"/>
      <c r="B69" s="28" t="s">
        <v>81</v>
      </c>
    </row>
    <row r="70" spans="1:13" ht="33.75" customHeight="1">
      <c r="A70" s="121" t="s">
        <v>80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</row>
    <row r="71" spans="1:13" s="87" customFormat="1" ht="20.45" customHeight="1">
      <c r="A71" s="123" t="s">
        <v>79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13" ht="11.45" customHeight="1">
      <c r="A72" s="26"/>
    </row>
    <row r="73" spans="1:13" ht="11.45" customHeight="1">
      <c r="A73" s="26"/>
    </row>
    <row r="74" spans="1:13" ht="11.45" customHeight="1">
      <c r="A74" s="26"/>
    </row>
    <row r="75" spans="1:13" ht="13.15" customHeight="1">
      <c r="A75" s="26"/>
    </row>
    <row r="76" spans="1:13" ht="10.9" customHeight="1">
      <c r="A76" s="26"/>
    </row>
    <row r="77" spans="1:13" ht="10.9" customHeight="1">
      <c r="A77" s="26"/>
    </row>
    <row r="78" spans="1:13" ht="15" customHeight="1">
      <c r="A78" s="27"/>
    </row>
  </sheetData>
  <mergeCells count="4">
    <mergeCell ref="J4:M4"/>
    <mergeCell ref="A70:M70"/>
    <mergeCell ref="A71:M71"/>
    <mergeCell ref="A3:M3"/>
  </mergeCells>
  <phoneticPr fontId="8"/>
  <printOptions gridLinesSet="0"/>
  <pageMargins left="0.88" right="0.31" top="0.44" bottom="0.56999999999999995" header="0.39" footer="0.34"/>
  <pageSetup paperSize="9" scale="88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view="pageBreakPreview" zoomScaleNormal="100" zoomScaleSheetLayoutView="100" workbookViewId="0">
      <selection activeCell="L11" sqref="L1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" style="1" customWidth="1"/>
    <col min="13" max="13" width="2.625" style="1" customWidth="1"/>
    <col min="14" max="16384" width="8.875" style="1"/>
  </cols>
  <sheetData>
    <row r="1" spans="1:14" ht="18" customHeight="1">
      <c r="A1" s="79"/>
      <c r="N1" s="78"/>
    </row>
    <row r="2" spans="1:14" ht="29.45" customHeight="1">
      <c r="A2" s="77" t="s">
        <v>78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9.899999999999999" customHeight="1">
      <c r="A3" s="124" t="s">
        <v>98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4" ht="18.600000000000001" customHeight="1">
      <c r="J4" s="120">
        <v>29</v>
      </c>
      <c r="K4" s="120"/>
      <c r="L4" s="120">
        <v>0</v>
      </c>
      <c r="M4" s="120"/>
    </row>
    <row r="5" spans="1:14" ht="39" customHeight="1">
      <c r="A5" s="74"/>
      <c r="B5" s="86" t="s">
        <v>77</v>
      </c>
      <c r="C5" s="85"/>
      <c r="D5" s="85"/>
      <c r="E5" s="85"/>
      <c r="F5" s="85"/>
      <c r="G5" s="85"/>
      <c r="H5" s="125" t="s">
        <v>76</v>
      </c>
      <c r="I5" s="126"/>
      <c r="J5" s="126"/>
      <c r="K5" s="126"/>
      <c r="L5" s="126"/>
      <c r="M5" s="127"/>
    </row>
    <row r="6" spans="1:14">
      <c r="A6" s="38" t="s">
        <v>70</v>
      </c>
      <c r="B6" s="64"/>
      <c r="C6" s="56"/>
      <c r="D6" s="64"/>
      <c r="E6" s="69"/>
      <c r="F6" s="68"/>
      <c r="G6" s="70" t="s">
        <v>69</v>
      </c>
      <c r="H6" s="69"/>
      <c r="I6" s="68"/>
      <c r="J6" s="67"/>
      <c r="K6" s="64"/>
      <c r="L6" s="84"/>
      <c r="M6" s="83" t="s">
        <v>69</v>
      </c>
    </row>
    <row r="7" spans="1:14" s="52" customFormat="1" ht="18.600000000000001" customHeight="1">
      <c r="A7" s="62"/>
      <c r="B7" s="58"/>
      <c r="C7" s="57" t="s">
        <v>68</v>
      </c>
      <c r="D7" s="61"/>
      <c r="E7" s="60"/>
      <c r="F7" s="57" t="s">
        <v>67</v>
      </c>
      <c r="G7" s="56"/>
      <c r="H7" s="55"/>
      <c r="I7" s="57" t="s">
        <v>68</v>
      </c>
      <c r="J7" s="59"/>
      <c r="K7" s="58"/>
      <c r="L7" s="57" t="s">
        <v>67</v>
      </c>
      <c r="M7" s="53"/>
    </row>
    <row r="8" spans="1:14" s="42" customFormat="1" ht="18.600000000000001" customHeight="1">
      <c r="A8" s="51"/>
      <c r="B8" s="48"/>
      <c r="C8" s="50"/>
      <c r="D8" s="44"/>
      <c r="E8" s="49"/>
      <c r="F8" s="48"/>
      <c r="G8" s="44"/>
      <c r="H8" s="49"/>
      <c r="I8" s="48"/>
      <c r="J8" s="47"/>
      <c r="K8" s="46"/>
      <c r="L8" s="46"/>
      <c r="M8" s="43"/>
    </row>
    <row r="9" spans="1:14" ht="16.899999999999999" customHeight="1">
      <c r="A9" s="41"/>
      <c r="B9" s="36"/>
      <c r="C9" s="40"/>
      <c r="D9" s="36"/>
      <c r="E9" s="36"/>
      <c r="F9" s="36"/>
      <c r="G9" s="36"/>
      <c r="H9" s="36"/>
      <c r="I9" s="36"/>
      <c r="J9" s="36"/>
      <c r="K9" s="36"/>
      <c r="L9" s="82"/>
      <c r="M9" s="81"/>
    </row>
    <row r="10" spans="1:14" ht="13.15" customHeight="1">
      <c r="A10" s="38" t="s">
        <v>14</v>
      </c>
      <c r="B10" s="36"/>
      <c r="C10" s="36">
        <v>1353</v>
      </c>
      <c r="D10" s="37"/>
      <c r="E10" s="37"/>
      <c r="F10" s="36">
        <v>207640.731</v>
      </c>
      <c r="G10" s="37"/>
      <c r="H10" s="36"/>
      <c r="I10" s="36">
        <f>2238+2</f>
        <v>2240</v>
      </c>
      <c r="J10" s="36"/>
      <c r="K10" s="36"/>
      <c r="L10" s="36">
        <f>91492.946+42.237+127.481</f>
        <v>91662.66399999999</v>
      </c>
      <c r="M10" s="35"/>
    </row>
    <row r="11" spans="1:14" ht="12" customHeight="1">
      <c r="A11" s="38"/>
      <c r="B11" s="36"/>
      <c r="C11" s="39"/>
      <c r="D11" s="37"/>
      <c r="E11" s="37"/>
      <c r="F11" s="39"/>
      <c r="G11" s="37"/>
      <c r="H11" s="36"/>
      <c r="I11" s="39"/>
      <c r="J11" s="36"/>
      <c r="K11" s="36"/>
      <c r="L11" s="39"/>
      <c r="M11" s="35"/>
    </row>
    <row r="12" spans="1:14" ht="12" customHeight="1">
      <c r="A12" s="38" t="s">
        <v>15</v>
      </c>
      <c r="B12" s="36"/>
      <c r="C12" s="36">
        <v>157</v>
      </c>
      <c r="D12" s="37"/>
      <c r="E12" s="37"/>
      <c r="F12" s="36">
        <v>24515.607</v>
      </c>
      <c r="G12" s="37"/>
      <c r="H12" s="36"/>
      <c r="I12" s="36">
        <v>202</v>
      </c>
      <c r="J12" s="36"/>
      <c r="K12" s="36"/>
      <c r="L12" s="36">
        <v>7948.2290000000003</v>
      </c>
      <c r="M12" s="35"/>
    </row>
    <row r="13" spans="1:14" ht="12" customHeight="1">
      <c r="A13" s="38" t="s">
        <v>16</v>
      </c>
      <c r="B13" s="36"/>
      <c r="C13" s="36">
        <v>30</v>
      </c>
      <c r="D13" s="37"/>
      <c r="E13" s="37"/>
      <c r="F13" s="36">
        <v>4581.3310000000001</v>
      </c>
      <c r="G13" s="37"/>
      <c r="H13" s="36"/>
      <c r="I13" s="36">
        <v>90</v>
      </c>
      <c r="J13" s="36"/>
      <c r="K13" s="36"/>
      <c r="L13" s="36">
        <v>4416.0010000000002</v>
      </c>
      <c r="M13" s="35"/>
    </row>
    <row r="14" spans="1:14" ht="12" customHeight="1">
      <c r="A14" s="38" t="s">
        <v>17</v>
      </c>
      <c r="B14" s="36"/>
      <c r="C14" s="36">
        <v>29</v>
      </c>
      <c r="D14" s="37"/>
      <c r="E14" s="37"/>
      <c r="F14" s="36">
        <v>4119.6289999999999</v>
      </c>
      <c r="G14" s="37"/>
      <c r="H14" s="36"/>
      <c r="I14" s="36">
        <v>89</v>
      </c>
      <c r="J14" s="36"/>
      <c r="K14" s="36"/>
      <c r="L14" s="36">
        <v>2704.0149999999999</v>
      </c>
      <c r="M14" s="35"/>
    </row>
    <row r="15" spans="1:14" ht="12" customHeight="1">
      <c r="A15" s="38" t="s">
        <v>18</v>
      </c>
      <c r="B15" s="36"/>
      <c r="C15" s="36">
        <v>39</v>
      </c>
      <c r="D15" s="37"/>
      <c r="E15" s="37"/>
      <c r="F15" s="36">
        <v>5850.8869999999997</v>
      </c>
      <c r="G15" s="37"/>
      <c r="H15" s="36"/>
      <c r="I15" s="36">
        <v>37</v>
      </c>
      <c r="J15" s="36"/>
      <c r="K15" s="36"/>
      <c r="L15" s="36">
        <v>1184.095</v>
      </c>
      <c r="M15" s="35"/>
    </row>
    <row r="16" spans="1:14" ht="12" customHeight="1">
      <c r="A16" s="38" t="s">
        <v>19</v>
      </c>
      <c r="B16" s="36"/>
      <c r="C16" s="36">
        <v>8</v>
      </c>
      <c r="D16" s="37"/>
      <c r="E16" s="37"/>
      <c r="F16" s="36">
        <v>1239.0519999999999</v>
      </c>
      <c r="G16" s="37"/>
      <c r="H16" s="36"/>
      <c r="I16" s="36">
        <v>9</v>
      </c>
      <c r="J16" s="36"/>
      <c r="K16" s="36"/>
      <c r="L16" s="36">
        <v>402.57</v>
      </c>
      <c r="M16" s="35"/>
    </row>
    <row r="17" spans="1:13" ht="12" customHeight="1">
      <c r="A17" s="38"/>
      <c r="B17" s="36"/>
      <c r="C17" s="37"/>
      <c r="D17" s="37"/>
      <c r="E17" s="37"/>
      <c r="F17" s="37"/>
      <c r="G17" s="37"/>
      <c r="H17" s="36"/>
      <c r="I17" s="37"/>
      <c r="J17" s="36"/>
      <c r="K17" s="36"/>
      <c r="L17" s="80"/>
      <c r="M17" s="35"/>
    </row>
    <row r="18" spans="1:13" ht="12" customHeight="1">
      <c r="A18" s="38" t="s">
        <v>20</v>
      </c>
      <c r="B18" s="36"/>
      <c r="C18" s="36">
        <v>15</v>
      </c>
      <c r="D18" s="37"/>
      <c r="E18" s="37"/>
      <c r="F18" s="36">
        <v>1992.5</v>
      </c>
      <c r="G18" s="37"/>
      <c r="H18" s="36"/>
      <c r="I18" s="36">
        <v>21</v>
      </c>
      <c r="J18" s="36"/>
      <c r="K18" s="36"/>
      <c r="L18" s="36">
        <v>512.78899999999999</v>
      </c>
      <c r="M18" s="35"/>
    </row>
    <row r="19" spans="1:13" ht="12" customHeight="1">
      <c r="A19" s="38" t="s">
        <v>21</v>
      </c>
      <c r="B19" s="36"/>
      <c r="C19" s="36">
        <v>23</v>
      </c>
      <c r="D19" s="37"/>
      <c r="E19" s="37"/>
      <c r="F19" s="36">
        <v>3693.377</v>
      </c>
      <c r="G19" s="37"/>
      <c r="H19" s="36"/>
      <c r="I19" s="36">
        <v>34</v>
      </c>
      <c r="J19" s="36"/>
      <c r="K19" s="36"/>
      <c r="L19" s="36">
        <v>972.03</v>
      </c>
      <c r="M19" s="35"/>
    </row>
    <row r="20" spans="1:13" ht="12" customHeight="1">
      <c r="A20" s="38" t="s">
        <v>22</v>
      </c>
      <c r="B20" s="36"/>
      <c r="C20" s="36">
        <v>28</v>
      </c>
      <c r="D20" s="37"/>
      <c r="E20" s="37"/>
      <c r="F20" s="36">
        <v>4252.8729999999996</v>
      </c>
      <c r="G20" s="37"/>
      <c r="H20" s="36"/>
      <c r="I20" s="36">
        <v>15</v>
      </c>
      <c r="J20" s="36"/>
      <c r="K20" s="36"/>
      <c r="L20" s="36">
        <v>362.57100000000003</v>
      </c>
      <c r="M20" s="35"/>
    </row>
    <row r="21" spans="1:13" ht="12" customHeight="1">
      <c r="A21" s="38" t="s">
        <v>23</v>
      </c>
      <c r="B21" s="36"/>
      <c r="C21" s="36">
        <v>12</v>
      </c>
      <c r="D21" s="37"/>
      <c r="E21" s="37"/>
      <c r="F21" s="36">
        <v>1730.5540000000001</v>
      </c>
      <c r="G21" s="37"/>
      <c r="H21" s="36"/>
      <c r="I21" s="36">
        <v>12</v>
      </c>
      <c r="J21" s="36"/>
      <c r="K21" s="36"/>
      <c r="L21" s="36">
        <v>290.29899999999998</v>
      </c>
      <c r="M21" s="35"/>
    </row>
    <row r="22" spans="1:13" ht="12" customHeight="1">
      <c r="A22" s="38" t="s">
        <v>24</v>
      </c>
      <c r="B22" s="36"/>
      <c r="C22" s="36">
        <v>9</v>
      </c>
      <c r="D22" s="37"/>
      <c r="E22" s="37"/>
      <c r="F22" s="36">
        <v>1260.1659999999999</v>
      </c>
      <c r="G22" s="37"/>
      <c r="H22" s="36"/>
      <c r="I22" s="36">
        <v>38</v>
      </c>
      <c r="J22" s="36"/>
      <c r="K22" s="36"/>
      <c r="L22" s="36">
        <v>949.79700000000003</v>
      </c>
      <c r="M22" s="35"/>
    </row>
    <row r="23" spans="1:13" ht="12" customHeight="1">
      <c r="A23" s="38"/>
      <c r="B23" s="36"/>
      <c r="C23" s="37"/>
      <c r="D23" s="37"/>
      <c r="E23" s="37"/>
      <c r="F23" s="37"/>
      <c r="G23" s="37"/>
      <c r="H23" s="36"/>
      <c r="I23" s="37"/>
      <c r="J23" s="36"/>
      <c r="K23" s="36"/>
      <c r="L23" s="80"/>
      <c r="M23" s="35"/>
    </row>
    <row r="24" spans="1:13" ht="12" customHeight="1">
      <c r="A24" s="38" t="s">
        <v>25</v>
      </c>
      <c r="B24" s="36"/>
      <c r="C24" s="36">
        <v>39</v>
      </c>
      <c r="D24" s="37"/>
      <c r="E24" s="37"/>
      <c r="F24" s="36">
        <v>5778.09</v>
      </c>
      <c r="G24" s="37"/>
      <c r="H24" s="36"/>
      <c r="I24" s="36">
        <v>27</v>
      </c>
      <c r="J24" s="36"/>
      <c r="K24" s="36"/>
      <c r="L24" s="36">
        <v>1394.444</v>
      </c>
      <c r="M24" s="35"/>
    </row>
    <row r="25" spans="1:13" ht="12" customHeight="1">
      <c r="A25" s="38" t="s">
        <v>26</v>
      </c>
      <c r="B25" s="36"/>
      <c r="C25" s="36">
        <v>35</v>
      </c>
      <c r="D25" s="37"/>
      <c r="E25" s="37"/>
      <c r="F25" s="36">
        <v>4763.7910000000002</v>
      </c>
      <c r="G25" s="37"/>
      <c r="H25" s="36"/>
      <c r="I25" s="36">
        <v>35</v>
      </c>
      <c r="J25" s="36"/>
      <c r="K25" s="36"/>
      <c r="L25" s="36">
        <v>2084.2040000000002</v>
      </c>
      <c r="M25" s="35"/>
    </row>
    <row r="26" spans="1:13" ht="12" customHeight="1">
      <c r="A26" s="38" t="s">
        <v>27</v>
      </c>
      <c r="B26" s="36"/>
      <c r="C26" s="36">
        <v>113</v>
      </c>
      <c r="D26" s="37"/>
      <c r="E26" s="37"/>
      <c r="F26" s="36">
        <v>17157.688999999998</v>
      </c>
      <c r="G26" s="37"/>
      <c r="H26" s="36"/>
      <c r="I26" s="36">
        <v>186</v>
      </c>
      <c r="J26" s="36"/>
      <c r="K26" s="36"/>
      <c r="L26" s="36">
        <v>10056.147000000001</v>
      </c>
      <c r="M26" s="35"/>
    </row>
    <row r="27" spans="1:13" ht="12" customHeight="1">
      <c r="A27" s="38" t="s">
        <v>28</v>
      </c>
      <c r="B27" s="36"/>
      <c r="C27" s="36">
        <v>41</v>
      </c>
      <c r="D27" s="37"/>
      <c r="E27" s="37"/>
      <c r="F27" s="36">
        <v>6434.4920000000002</v>
      </c>
      <c r="G27" s="37"/>
      <c r="H27" s="36"/>
      <c r="I27" s="36">
        <v>52</v>
      </c>
      <c r="J27" s="36"/>
      <c r="K27" s="36"/>
      <c r="L27" s="36">
        <v>3007.6669999999999</v>
      </c>
      <c r="M27" s="35"/>
    </row>
    <row r="28" spans="1:13" ht="12" customHeight="1">
      <c r="A28" s="38" t="s">
        <v>29</v>
      </c>
      <c r="B28" s="36"/>
      <c r="C28" s="36">
        <v>27</v>
      </c>
      <c r="D28" s="37"/>
      <c r="E28" s="37"/>
      <c r="F28" s="36">
        <v>4001.777</v>
      </c>
      <c r="G28" s="37"/>
      <c r="H28" s="36"/>
      <c r="I28" s="36">
        <v>55</v>
      </c>
      <c r="J28" s="36"/>
      <c r="K28" s="36"/>
      <c r="L28" s="36">
        <v>1149.0239999999999</v>
      </c>
      <c r="M28" s="35"/>
    </row>
    <row r="29" spans="1:13" ht="12" customHeight="1">
      <c r="A29" s="38"/>
      <c r="B29" s="36"/>
      <c r="C29" s="37"/>
      <c r="D29" s="37"/>
      <c r="E29" s="37"/>
      <c r="F29" s="37"/>
      <c r="G29" s="37"/>
      <c r="H29" s="36"/>
      <c r="I29" s="37"/>
      <c r="J29" s="36"/>
      <c r="K29" s="36"/>
      <c r="L29" s="80"/>
      <c r="M29" s="35"/>
    </row>
    <row r="30" spans="1:13" ht="12" customHeight="1">
      <c r="A30" s="38" t="s">
        <v>30</v>
      </c>
      <c r="B30" s="36"/>
      <c r="C30" s="36">
        <v>4</v>
      </c>
      <c r="D30" s="37"/>
      <c r="E30" s="37"/>
      <c r="F30" s="36">
        <v>568.19299999999998</v>
      </c>
      <c r="G30" s="37"/>
      <c r="H30" s="36"/>
      <c r="I30" s="36">
        <v>7</v>
      </c>
      <c r="J30" s="36"/>
      <c r="K30" s="36"/>
      <c r="L30" s="36">
        <v>148.06</v>
      </c>
      <c r="M30" s="35"/>
    </row>
    <row r="31" spans="1:13" ht="12" customHeight="1">
      <c r="A31" s="38" t="s">
        <v>31</v>
      </c>
      <c r="B31" s="36"/>
      <c r="C31" s="36">
        <v>6</v>
      </c>
      <c r="D31" s="37"/>
      <c r="E31" s="37"/>
      <c r="F31" s="36">
        <v>804.85599999999999</v>
      </c>
      <c r="G31" s="37"/>
      <c r="H31" s="36"/>
      <c r="I31" s="36">
        <v>40</v>
      </c>
      <c r="J31" s="36"/>
      <c r="K31" s="36"/>
      <c r="L31" s="36">
        <v>1352.326</v>
      </c>
      <c r="M31" s="35"/>
    </row>
    <row r="32" spans="1:13" ht="12" customHeight="1">
      <c r="A32" s="38" t="s">
        <v>32</v>
      </c>
      <c r="B32" s="36"/>
      <c r="C32" s="36">
        <v>2</v>
      </c>
      <c r="D32" s="37"/>
      <c r="E32" s="37"/>
      <c r="F32" s="36">
        <v>236.51</v>
      </c>
      <c r="G32" s="37"/>
      <c r="H32" s="36"/>
      <c r="I32" s="36">
        <v>7</v>
      </c>
      <c r="J32" s="36"/>
      <c r="K32" s="36"/>
      <c r="L32" s="36">
        <v>93.36</v>
      </c>
      <c r="M32" s="35"/>
    </row>
    <row r="33" spans="1:13" ht="12" customHeight="1">
      <c r="A33" s="38" t="s">
        <v>33</v>
      </c>
      <c r="B33" s="36"/>
      <c r="C33" s="36">
        <v>16</v>
      </c>
      <c r="D33" s="37"/>
      <c r="E33" s="37"/>
      <c r="F33" s="36">
        <v>2337.3919999999998</v>
      </c>
      <c r="G33" s="37"/>
      <c r="H33" s="36"/>
      <c r="I33" s="36">
        <v>20</v>
      </c>
      <c r="J33" s="36"/>
      <c r="K33" s="36"/>
      <c r="L33" s="36">
        <v>588.49400000000003</v>
      </c>
      <c r="M33" s="35"/>
    </row>
    <row r="34" spans="1:13" ht="12" customHeight="1">
      <c r="A34" s="38" t="s">
        <v>34</v>
      </c>
      <c r="B34" s="36"/>
      <c r="C34" s="36">
        <v>43</v>
      </c>
      <c r="D34" s="37"/>
      <c r="E34" s="37"/>
      <c r="F34" s="36">
        <v>6470.6009999999997</v>
      </c>
      <c r="G34" s="37"/>
      <c r="H34" s="36"/>
      <c r="I34" s="36">
        <v>29</v>
      </c>
      <c r="J34" s="36"/>
      <c r="K34" s="36"/>
      <c r="L34" s="36">
        <v>808.63400000000001</v>
      </c>
      <c r="M34" s="35"/>
    </row>
    <row r="35" spans="1:13" ht="12" customHeight="1">
      <c r="A35" s="38"/>
      <c r="B35" s="36"/>
      <c r="C35" s="37"/>
      <c r="D35" s="37"/>
      <c r="E35" s="37"/>
      <c r="F35" s="37"/>
      <c r="G35" s="37"/>
      <c r="H35" s="36"/>
      <c r="I35" s="37"/>
      <c r="J35" s="36"/>
      <c r="K35" s="36"/>
      <c r="L35" s="80"/>
      <c r="M35" s="35"/>
    </row>
    <row r="36" spans="1:13" ht="12" customHeight="1">
      <c r="A36" s="38" t="s">
        <v>35</v>
      </c>
      <c r="B36" s="36"/>
      <c r="C36" s="36">
        <v>20</v>
      </c>
      <c r="D36" s="37"/>
      <c r="E36" s="37"/>
      <c r="F36" s="36">
        <v>2899.9920000000002</v>
      </c>
      <c r="G36" s="37"/>
      <c r="H36" s="36"/>
      <c r="I36" s="36">
        <v>14</v>
      </c>
      <c r="J36" s="36"/>
      <c r="K36" s="36"/>
      <c r="L36" s="36">
        <v>312.33999999999997</v>
      </c>
      <c r="M36" s="35"/>
    </row>
    <row r="37" spans="1:13" ht="12" customHeight="1">
      <c r="A37" s="38" t="s">
        <v>36</v>
      </c>
      <c r="B37" s="36"/>
      <c r="C37" s="36">
        <v>27</v>
      </c>
      <c r="D37" s="37"/>
      <c r="E37" s="37"/>
      <c r="F37" s="36">
        <v>4533.4740000000002</v>
      </c>
      <c r="G37" s="37"/>
      <c r="H37" s="36"/>
      <c r="I37" s="36">
        <v>45</v>
      </c>
      <c r="J37" s="36"/>
      <c r="K37" s="36"/>
      <c r="L37" s="36">
        <v>1153.152</v>
      </c>
      <c r="M37" s="35"/>
    </row>
    <row r="38" spans="1:13" ht="12" customHeight="1">
      <c r="A38" s="38" t="s">
        <v>37</v>
      </c>
      <c r="B38" s="36"/>
      <c r="C38" s="36">
        <v>51</v>
      </c>
      <c r="D38" s="37"/>
      <c r="E38" s="37"/>
      <c r="F38" s="36">
        <v>7764.027</v>
      </c>
      <c r="G38" s="37"/>
      <c r="H38" s="36"/>
      <c r="I38" s="36">
        <v>47</v>
      </c>
      <c r="J38" s="36"/>
      <c r="K38" s="36"/>
      <c r="L38" s="36">
        <v>1856.7670000000001</v>
      </c>
      <c r="M38" s="35"/>
    </row>
    <row r="39" spans="1:13" ht="12" customHeight="1">
      <c r="A39" s="38" t="s">
        <v>38</v>
      </c>
      <c r="B39" s="36"/>
      <c r="C39" s="36">
        <v>13</v>
      </c>
      <c r="D39" s="37"/>
      <c r="E39" s="37"/>
      <c r="F39" s="36">
        <v>1887.1</v>
      </c>
      <c r="G39" s="37"/>
      <c r="H39" s="36"/>
      <c r="I39" s="36">
        <v>76</v>
      </c>
      <c r="J39" s="36"/>
      <c r="K39" s="36"/>
      <c r="L39" s="36">
        <v>2933.5320000000002</v>
      </c>
      <c r="M39" s="35"/>
    </row>
    <row r="40" spans="1:13" ht="12" customHeight="1">
      <c r="A40" s="38" t="s">
        <v>39</v>
      </c>
      <c r="B40" s="36"/>
      <c r="C40" s="36">
        <v>9</v>
      </c>
      <c r="D40" s="37"/>
      <c r="E40" s="37"/>
      <c r="F40" s="36">
        <v>1114.4829999999999</v>
      </c>
      <c r="G40" s="37"/>
      <c r="H40" s="36"/>
      <c r="I40" s="36">
        <f>18+2</f>
        <v>20</v>
      </c>
      <c r="J40" s="36"/>
      <c r="K40" s="36"/>
      <c r="L40" s="36">
        <f>650.624+42.237+127.481</f>
        <v>820.34199999999998</v>
      </c>
      <c r="M40" s="35"/>
    </row>
    <row r="41" spans="1:13" ht="12" customHeight="1">
      <c r="A41" s="38"/>
      <c r="B41" s="36"/>
      <c r="C41" s="37"/>
      <c r="D41" s="37"/>
      <c r="E41" s="37"/>
      <c r="F41" s="37"/>
      <c r="G41" s="37"/>
      <c r="H41" s="36"/>
      <c r="I41" s="37"/>
      <c r="J41" s="36"/>
      <c r="K41" s="36"/>
      <c r="L41" s="80"/>
      <c r="M41" s="35"/>
    </row>
    <row r="42" spans="1:13" ht="12" customHeight="1">
      <c r="A42" s="38" t="s">
        <v>40</v>
      </c>
      <c r="B42" s="36"/>
      <c r="C42" s="36">
        <v>37</v>
      </c>
      <c r="D42" s="37"/>
      <c r="E42" s="37"/>
      <c r="F42" s="36">
        <v>5910.7569999999996</v>
      </c>
      <c r="G42" s="37"/>
      <c r="H42" s="36"/>
      <c r="I42" s="36">
        <v>48</v>
      </c>
      <c r="J42" s="36"/>
      <c r="K42" s="36"/>
      <c r="L42" s="36">
        <v>1628.5740000000001</v>
      </c>
      <c r="M42" s="35"/>
    </row>
    <row r="43" spans="1:13" ht="12" customHeight="1">
      <c r="A43" s="38" t="s">
        <v>41</v>
      </c>
      <c r="B43" s="36"/>
      <c r="C43" s="36">
        <v>63</v>
      </c>
      <c r="D43" s="37"/>
      <c r="E43" s="37"/>
      <c r="F43" s="36">
        <v>9482.4259999999995</v>
      </c>
      <c r="G43" s="37"/>
      <c r="H43" s="36"/>
      <c r="I43" s="36">
        <v>105</v>
      </c>
      <c r="J43" s="36"/>
      <c r="K43" s="36"/>
      <c r="L43" s="36">
        <v>4588.5349999999999</v>
      </c>
      <c r="M43" s="35"/>
    </row>
    <row r="44" spans="1:13" ht="12" customHeight="1">
      <c r="A44" s="38" t="s">
        <v>42</v>
      </c>
      <c r="B44" s="36"/>
      <c r="C44" s="36">
        <v>37</v>
      </c>
      <c r="D44" s="37"/>
      <c r="E44" s="37"/>
      <c r="F44" s="36">
        <v>6746.4780000000001</v>
      </c>
      <c r="G44" s="37"/>
      <c r="H44" s="36"/>
      <c r="I44" s="36">
        <v>111</v>
      </c>
      <c r="J44" s="36"/>
      <c r="K44" s="36"/>
      <c r="L44" s="36">
        <v>3331.6060000000002</v>
      </c>
      <c r="M44" s="35"/>
    </row>
    <row r="45" spans="1:13" ht="12" customHeight="1">
      <c r="A45" s="38" t="s">
        <v>43</v>
      </c>
      <c r="B45" s="36"/>
      <c r="C45" s="36">
        <v>8</v>
      </c>
      <c r="D45" s="37"/>
      <c r="E45" s="37"/>
      <c r="F45" s="36">
        <v>1394.7059999999999</v>
      </c>
      <c r="G45" s="37"/>
      <c r="H45" s="36"/>
      <c r="I45" s="36">
        <v>16</v>
      </c>
      <c r="J45" s="36"/>
      <c r="K45" s="36"/>
      <c r="L45" s="36">
        <v>420.74</v>
      </c>
      <c r="M45" s="35"/>
    </row>
    <row r="46" spans="1:13" ht="12" customHeight="1">
      <c r="A46" s="38" t="s">
        <v>44</v>
      </c>
      <c r="B46" s="36"/>
      <c r="C46" s="36">
        <v>11</v>
      </c>
      <c r="D46" s="37"/>
      <c r="E46" s="37"/>
      <c r="F46" s="36">
        <v>1264.9590000000001</v>
      </c>
      <c r="G46" s="37"/>
      <c r="H46" s="36"/>
      <c r="I46" s="36">
        <v>14</v>
      </c>
      <c r="J46" s="36"/>
      <c r="K46" s="36"/>
      <c r="L46" s="36">
        <v>312.53699999999998</v>
      </c>
      <c r="M46" s="35"/>
    </row>
    <row r="47" spans="1:13" ht="12" customHeight="1">
      <c r="A47" s="38"/>
      <c r="B47" s="36"/>
      <c r="C47" s="37"/>
      <c r="D47" s="37"/>
      <c r="E47" s="37"/>
      <c r="F47" s="37"/>
      <c r="G47" s="37"/>
      <c r="H47" s="36"/>
      <c r="I47" s="37"/>
      <c r="J47" s="36"/>
      <c r="K47" s="36"/>
      <c r="L47" s="80"/>
      <c r="M47" s="35"/>
    </row>
    <row r="48" spans="1:13" ht="12" customHeight="1">
      <c r="A48" s="38" t="s">
        <v>45</v>
      </c>
      <c r="B48" s="36"/>
      <c r="C48" s="36">
        <v>8</v>
      </c>
      <c r="D48" s="37"/>
      <c r="E48" s="37"/>
      <c r="F48" s="36">
        <v>1328.07</v>
      </c>
      <c r="G48" s="37"/>
      <c r="H48" s="36"/>
      <c r="I48" s="36">
        <v>17</v>
      </c>
      <c r="J48" s="36"/>
      <c r="K48" s="36"/>
      <c r="L48" s="36">
        <v>711.36300000000006</v>
      </c>
      <c r="M48" s="35"/>
    </row>
    <row r="49" spans="1:13" ht="12" customHeight="1">
      <c r="A49" s="38" t="s">
        <v>46</v>
      </c>
      <c r="B49" s="36"/>
      <c r="C49" s="36">
        <v>10</v>
      </c>
      <c r="D49" s="37"/>
      <c r="E49" s="37"/>
      <c r="F49" s="36">
        <v>1961.5119999999999</v>
      </c>
      <c r="G49" s="37"/>
      <c r="H49" s="36"/>
      <c r="I49" s="36">
        <v>12</v>
      </c>
      <c r="J49" s="36"/>
      <c r="K49" s="36"/>
      <c r="L49" s="36">
        <v>477.18599999999998</v>
      </c>
      <c r="M49" s="35"/>
    </row>
    <row r="50" spans="1:13" ht="12" customHeight="1">
      <c r="A50" s="38" t="s">
        <v>47</v>
      </c>
      <c r="B50" s="36"/>
      <c r="C50" s="36">
        <v>17</v>
      </c>
      <c r="D50" s="37"/>
      <c r="E50" s="37"/>
      <c r="F50" s="36">
        <v>2457.0120000000002</v>
      </c>
      <c r="G50" s="37"/>
      <c r="H50" s="36"/>
      <c r="I50" s="36">
        <v>10</v>
      </c>
      <c r="J50" s="36"/>
      <c r="K50" s="36"/>
      <c r="L50" s="36">
        <v>268.19799999999998</v>
      </c>
      <c r="M50" s="35"/>
    </row>
    <row r="51" spans="1:13" ht="12" customHeight="1">
      <c r="A51" s="38" t="s">
        <v>48</v>
      </c>
      <c r="B51" s="36"/>
      <c r="C51" s="36">
        <v>58</v>
      </c>
      <c r="D51" s="37"/>
      <c r="E51" s="37"/>
      <c r="F51" s="36">
        <v>8964.3549999999996</v>
      </c>
      <c r="G51" s="37"/>
      <c r="H51" s="36"/>
      <c r="I51" s="36">
        <v>59</v>
      </c>
      <c r="J51" s="36"/>
      <c r="K51" s="36"/>
      <c r="L51" s="36">
        <v>1967.9659999999999</v>
      </c>
      <c r="M51" s="35"/>
    </row>
    <row r="52" spans="1:13" ht="12" customHeight="1">
      <c r="A52" s="38" t="s">
        <v>49</v>
      </c>
      <c r="B52" s="36"/>
      <c r="C52" s="36">
        <v>23</v>
      </c>
      <c r="D52" s="37"/>
      <c r="E52" s="37"/>
      <c r="F52" s="36">
        <v>3161.806</v>
      </c>
      <c r="G52" s="37"/>
      <c r="H52" s="36"/>
      <c r="I52" s="36">
        <v>23</v>
      </c>
      <c r="J52" s="36"/>
      <c r="K52" s="36"/>
      <c r="L52" s="36">
        <v>989.94399999999996</v>
      </c>
      <c r="M52" s="35"/>
    </row>
    <row r="53" spans="1:13" ht="12" customHeight="1">
      <c r="A53" s="38"/>
      <c r="B53" s="36"/>
      <c r="C53" s="37"/>
      <c r="D53" s="37"/>
      <c r="E53" s="37"/>
      <c r="F53" s="37"/>
      <c r="G53" s="37"/>
      <c r="H53" s="36"/>
      <c r="I53" s="37"/>
      <c r="J53" s="36"/>
      <c r="K53" s="36"/>
      <c r="L53" s="80"/>
      <c r="M53" s="35"/>
    </row>
    <row r="54" spans="1:13" ht="12" customHeight="1">
      <c r="A54" s="38" t="s">
        <v>50</v>
      </c>
      <c r="B54" s="36"/>
      <c r="C54" s="36">
        <v>10</v>
      </c>
      <c r="D54" s="37"/>
      <c r="E54" s="37"/>
      <c r="F54" s="36">
        <v>1469.03</v>
      </c>
      <c r="G54" s="37"/>
      <c r="H54" s="36"/>
      <c r="I54" s="36">
        <v>5</v>
      </c>
      <c r="J54" s="36"/>
      <c r="K54" s="36"/>
      <c r="L54" s="36">
        <v>270.68</v>
      </c>
      <c r="M54" s="35"/>
    </row>
    <row r="55" spans="1:13" ht="12" customHeight="1">
      <c r="A55" s="38" t="s">
        <v>51</v>
      </c>
      <c r="B55" s="36"/>
      <c r="C55" s="36">
        <v>11</v>
      </c>
      <c r="D55" s="37"/>
      <c r="E55" s="37"/>
      <c r="F55" s="36">
        <v>1954.3610000000001</v>
      </c>
      <c r="G55" s="37"/>
      <c r="H55" s="36"/>
      <c r="I55" s="36">
        <v>30</v>
      </c>
      <c r="J55" s="36"/>
      <c r="K55" s="36"/>
      <c r="L55" s="36">
        <v>1049.8520000000001</v>
      </c>
      <c r="M55" s="35"/>
    </row>
    <row r="56" spans="1:13" ht="12" customHeight="1">
      <c r="A56" s="38" t="s">
        <v>52</v>
      </c>
      <c r="B56" s="36"/>
      <c r="C56" s="36">
        <v>18</v>
      </c>
      <c r="D56" s="37"/>
      <c r="E56" s="37"/>
      <c r="F56" s="36">
        <v>3000.2339999999999</v>
      </c>
      <c r="G56" s="37"/>
      <c r="H56" s="36"/>
      <c r="I56" s="36">
        <v>41</v>
      </c>
      <c r="J56" s="36"/>
      <c r="K56" s="36"/>
      <c r="L56" s="36">
        <v>1065.0060000000001</v>
      </c>
      <c r="M56" s="35"/>
    </row>
    <row r="57" spans="1:13" ht="12" customHeight="1">
      <c r="A57" s="38" t="s">
        <v>53</v>
      </c>
      <c r="B57" s="36"/>
      <c r="C57" s="36">
        <v>8</v>
      </c>
      <c r="D57" s="37"/>
      <c r="E57" s="37"/>
      <c r="F57" s="36">
        <v>1275.5350000000001</v>
      </c>
      <c r="G57" s="37"/>
      <c r="H57" s="36"/>
      <c r="I57" s="36">
        <v>30</v>
      </c>
      <c r="J57" s="36"/>
      <c r="K57" s="36"/>
      <c r="L57" s="36">
        <v>776.05</v>
      </c>
      <c r="M57" s="35"/>
    </row>
    <row r="58" spans="1:13" ht="12" customHeight="1">
      <c r="A58" s="38" t="s">
        <v>54</v>
      </c>
      <c r="B58" s="36"/>
      <c r="C58" s="36">
        <v>83</v>
      </c>
      <c r="D58" s="37"/>
      <c r="E58" s="37"/>
      <c r="F58" s="36">
        <v>12456.3</v>
      </c>
      <c r="G58" s="37"/>
      <c r="H58" s="36"/>
      <c r="I58" s="36">
        <v>180</v>
      </c>
      <c r="J58" s="36"/>
      <c r="K58" s="36"/>
      <c r="L58" s="36">
        <v>11370.938</v>
      </c>
      <c r="M58" s="35"/>
    </row>
    <row r="59" spans="1:13" ht="12" customHeight="1">
      <c r="A59" s="38"/>
      <c r="B59" s="36"/>
      <c r="C59" s="36"/>
      <c r="D59" s="37"/>
      <c r="E59" s="37"/>
      <c r="F59" s="36"/>
      <c r="G59" s="37"/>
      <c r="H59" s="36"/>
      <c r="I59" s="36"/>
      <c r="J59" s="36"/>
      <c r="K59" s="36"/>
      <c r="L59" s="36"/>
      <c r="M59" s="35"/>
    </row>
    <row r="60" spans="1:13" ht="12" customHeight="1">
      <c r="A60" s="38" t="s">
        <v>55</v>
      </c>
      <c r="B60" s="36"/>
      <c r="C60" s="36">
        <v>3</v>
      </c>
      <c r="D60" s="37"/>
      <c r="E60" s="37"/>
      <c r="F60" s="36">
        <v>777.97199999999998</v>
      </c>
      <c r="G60" s="37"/>
      <c r="H60" s="36"/>
      <c r="I60" s="36">
        <v>8</v>
      </c>
      <c r="J60" s="36"/>
      <c r="K60" s="36"/>
      <c r="L60" s="36">
        <v>370.827</v>
      </c>
      <c r="M60" s="35"/>
    </row>
    <row r="61" spans="1:13" ht="12" customHeight="1">
      <c r="A61" s="38" t="s">
        <v>56</v>
      </c>
      <c r="B61" s="36"/>
      <c r="C61" s="36">
        <v>24</v>
      </c>
      <c r="D61" s="37"/>
      <c r="E61" s="37"/>
      <c r="F61" s="36">
        <v>3715.64</v>
      </c>
      <c r="G61" s="37"/>
      <c r="H61" s="36"/>
      <c r="I61" s="36">
        <v>52</v>
      </c>
      <c r="J61" s="36"/>
      <c r="K61" s="36"/>
      <c r="L61" s="36">
        <v>1600.3340000000001</v>
      </c>
      <c r="M61" s="35"/>
    </row>
    <row r="62" spans="1:13" ht="12" customHeight="1">
      <c r="A62" s="38" t="s">
        <v>57</v>
      </c>
      <c r="B62" s="36"/>
      <c r="C62" s="36">
        <v>25</v>
      </c>
      <c r="D62" s="37"/>
      <c r="E62" s="37"/>
      <c r="F62" s="36">
        <v>3719.66</v>
      </c>
      <c r="G62" s="37"/>
      <c r="H62" s="36"/>
      <c r="I62" s="36">
        <v>24</v>
      </c>
      <c r="J62" s="36"/>
      <c r="K62" s="36"/>
      <c r="L62" s="36">
        <v>761.68799999999999</v>
      </c>
      <c r="M62" s="35"/>
    </row>
    <row r="63" spans="1:13" ht="12" customHeight="1">
      <c r="A63" s="38" t="s">
        <v>58</v>
      </c>
      <c r="B63" s="36"/>
      <c r="C63" s="36">
        <v>23</v>
      </c>
      <c r="D63" s="37"/>
      <c r="E63" s="37"/>
      <c r="F63" s="36">
        <v>3535.4470000000001</v>
      </c>
      <c r="G63" s="37"/>
      <c r="H63" s="36"/>
      <c r="I63" s="36">
        <v>46</v>
      </c>
      <c r="J63" s="36"/>
      <c r="K63" s="36"/>
      <c r="L63" s="36">
        <v>2008.3130000000001</v>
      </c>
      <c r="M63" s="35"/>
    </row>
    <row r="64" spans="1:13" ht="12" customHeight="1">
      <c r="A64" s="38" t="s">
        <v>59</v>
      </c>
      <c r="B64" s="36"/>
      <c r="C64" s="36">
        <v>25</v>
      </c>
      <c r="D64" s="37"/>
      <c r="E64" s="37"/>
      <c r="F64" s="36">
        <v>4324.42</v>
      </c>
      <c r="G64" s="37"/>
      <c r="H64" s="36"/>
      <c r="I64" s="36">
        <v>54</v>
      </c>
      <c r="J64" s="36"/>
      <c r="K64" s="36"/>
      <c r="L64" s="36">
        <v>2392.7860000000001</v>
      </c>
      <c r="M64" s="35"/>
    </row>
    <row r="65" spans="1:13" ht="12" customHeight="1">
      <c r="A65" s="38"/>
      <c r="B65" s="36"/>
      <c r="C65" s="36"/>
      <c r="D65" s="37"/>
      <c r="E65" s="37"/>
      <c r="F65" s="36"/>
      <c r="G65" s="37"/>
      <c r="H65" s="36"/>
      <c r="I65" s="36"/>
      <c r="J65" s="36"/>
      <c r="K65" s="36"/>
      <c r="L65" s="36"/>
      <c r="M65" s="35"/>
    </row>
    <row r="66" spans="1:13" ht="12" customHeight="1">
      <c r="A66" s="38" t="s">
        <v>60</v>
      </c>
      <c r="B66" s="36"/>
      <c r="C66" s="36">
        <v>30</v>
      </c>
      <c r="D66" s="37"/>
      <c r="E66" s="37"/>
      <c r="F66" s="36">
        <v>3899.4459999999999</v>
      </c>
      <c r="G66" s="37"/>
      <c r="H66" s="36"/>
      <c r="I66" s="36">
        <v>94</v>
      </c>
      <c r="J66" s="36"/>
      <c r="K66" s="36"/>
      <c r="L66" s="36">
        <v>3358.1289999999999</v>
      </c>
      <c r="M66" s="35"/>
    </row>
    <row r="67" spans="1:13" ht="12" customHeight="1">
      <c r="A67" s="38" t="s">
        <v>61</v>
      </c>
      <c r="B67" s="36"/>
      <c r="C67" s="36">
        <v>25</v>
      </c>
      <c r="D67" s="37"/>
      <c r="E67" s="37"/>
      <c r="F67" s="36">
        <v>4852.1620000000003</v>
      </c>
      <c r="G67" s="37"/>
      <c r="H67" s="36"/>
      <c r="I67" s="36">
        <v>54</v>
      </c>
      <c r="J67" s="36"/>
      <c r="K67" s="36"/>
      <c r="L67" s="36">
        <v>4440.5230000000001</v>
      </c>
      <c r="M67" s="35"/>
    </row>
    <row r="68" spans="1:13" ht="16.149999999999999" customHeight="1">
      <c r="A68" s="34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2"/>
    </row>
    <row r="69" spans="1:13" ht="5.0999999999999996" customHeight="1">
      <c r="A69" s="31"/>
      <c r="B69" s="30" t="s">
        <v>65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 ht="63" customHeight="1">
      <c r="A70" s="128" t="s">
        <v>95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</row>
    <row r="71" spans="1:13" ht="18" customHeight="1">
      <c r="A71" s="26"/>
      <c r="B71" s="28" t="s">
        <v>65</v>
      </c>
    </row>
    <row r="72" spans="1:13" ht="11.25" customHeight="1">
      <c r="A72" s="26"/>
    </row>
    <row r="73" spans="1:13" ht="11.45" customHeight="1">
      <c r="A73" s="26"/>
    </row>
    <row r="74" spans="1:13" ht="11.45" customHeight="1">
      <c r="A74" s="26"/>
    </row>
    <row r="75" spans="1:13" ht="11.45" customHeight="1">
      <c r="A75" s="26"/>
    </row>
    <row r="76" spans="1:13" ht="13.15" customHeight="1">
      <c r="A76" s="26"/>
    </row>
    <row r="77" spans="1:13" ht="10.9" customHeight="1">
      <c r="A77" s="26"/>
    </row>
    <row r="78" spans="1:13" ht="10.9" customHeight="1">
      <c r="A78" s="26"/>
    </row>
    <row r="79" spans="1:13" ht="15" customHeight="1">
      <c r="A79" s="27"/>
    </row>
  </sheetData>
  <mergeCells count="4">
    <mergeCell ref="J4:M4"/>
    <mergeCell ref="H5:M5"/>
    <mergeCell ref="A70:M70"/>
    <mergeCell ref="A3:M3"/>
  </mergeCells>
  <phoneticPr fontId="8"/>
  <printOptions gridLinesSet="0"/>
  <pageMargins left="0.88" right="0.31" top="0.44" bottom="0.56999999999999995" header="0.39" footer="0.3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view="pageBreakPreview" zoomScaleNormal="100" zoomScaleSheetLayoutView="100" workbookViewId="0">
      <selection activeCell="M4" sqref="M4:P4"/>
    </sheetView>
  </sheetViews>
  <sheetFormatPr defaultColWidth="8.875" defaultRowHeight="13.5"/>
  <cols>
    <col min="1" max="1" width="12" style="1" customWidth="1"/>
    <col min="2" max="2" width="1.75" style="1" customWidth="1"/>
    <col min="3" max="3" width="12.625" style="1" customWidth="1"/>
    <col min="4" max="5" width="1.75" style="1" customWidth="1"/>
    <col min="6" max="6" width="12.625" style="1" customWidth="1"/>
    <col min="7" max="8" width="1.75" style="1" customWidth="1"/>
    <col min="9" max="9" width="12.625" style="1" customWidth="1"/>
    <col min="10" max="11" width="1.75" style="1" customWidth="1"/>
    <col min="12" max="12" width="12.625" style="1" customWidth="1"/>
    <col min="13" max="14" width="1.75" style="1" customWidth="1"/>
    <col min="15" max="15" width="12.625" style="1" customWidth="1"/>
    <col min="16" max="16" width="2.625" style="1" customWidth="1"/>
    <col min="17" max="16384" width="8.875" style="1"/>
  </cols>
  <sheetData>
    <row r="1" spans="1:17" ht="18" customHeight="1">
      <c r="A1" s="79"/>
      <c r="Q1" s="78"/>
    </row>
    <row r="2" spans="1:17" ht="29.45" customHeight="1">
      <c r="A2" s="129" t="s">
        <v>75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7" ht="19.899999999999999" customHeight="1">
      <c r="A3" s="124" t="s">
        <v>98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7" ht="18.600000000000001" customHeight="1">
      <c r="J4" s="75"/>
      <c r="K4" s="75"/>
      <c r="L4" s="75"/>
      <c r="M4" s="130">
        <v>29</v>
      </c>
      <c r="N4" s="130"/>
      <c r="O4" s="130"/>
      <c r="P4" s="130"/>
    </row>
    <row r="5" spans="1:17" ht="39" customHeight="1">
      <c r="A5" s="74"/>
      <c r="B5" s="125" t="s">
        <v>74</v>
      </c>
      <c r="C5" s="126"/>
      <c r="D5" s="126"/>
      <c r="E5" s="126"/>
      <c r="F5" s="126"/>
      <c r="G5" s="127"/>
      <c r="H5" s="125" t="s">
        <v>73</v>
      </c>
      <c r="I5" s="126"/>
      <c r="J5" s="126"/>
      <c r="K5" s="126"/>
      <c r="L5" s="126"/>
      <c r="M5" s="127"/>
      <c r="N5" s="73" t="s">
        <v>72</v>
      </c>
      <c r="O5" s="72" t="s">
        <v>71</v>
      </c>
      <c r="P5" s="71"/>
    </row>
    <row r="6" spans="1:17">
      <c r="A6" s="38" t="s">
        <v>70</v>
      </c>
      <c r="B6" s="64"/>
      <c r="C6" s="56"/>
      <c r="D6" s="64"/>
      <c r="E6" s="69"/>
      <c r="F6" s="68"/>
      <c r="G6" s="70" t="s">
        <v>69</v>
      </c>
      <c r="H6" s="69"/>
      <c r="I6" s="68"/>
      <c r="J6" s="67"/>
      <c r="K6" s="64"/>
      <c r="L6" s="64"/>
      <c r="M6" s="66" t="s">
        <v>69</v>
      </c>
      <c r="N6" s="65"/>
      <c r="O6" s="64"/>
      <c r="P6" s="63"/>
    </row>
    <row r="7" spans="1:17" s="52" customFormat="1" ht="18.600000000000001" customHeight="1">
      <c r="A7" s="62"/>
      <c r="B7" s="58"/>
      <c r="C7" s="57" t="s">
        <v>68</v>
      </c>
      <c r="D7" s="61"/>
      <c r="E7" s="60"/>
      <c r="F7" s="57" t="s">
        <v>67</v>
      </c>
      <c r="G7" s="56"/>
      <c r="H7" s="55"/>
      <c r="I7" s="57" t="s">
        <v>68</v>
      </c>
      <c r="J7" s="59"/>
      <c r="K7" s="58"/>
      <c r="L7" s="57" t="s">
        <v>67</v>
      </c>
      <c r="M7" s="56"/>
      <c r="N7" s="55"/>
      <c r="O7" s="54" t="s">
        <v>66</v>
      </c>
      <c r="P7" s="53"/>
    </row>
    <row r="8" spans="1:17" s="42" customFormat="1" ht="18.600000000000001" customHeight="1">
      <c r="A8" s="51"/>
      <c r="B8" s="48"/>
      <c r="C8" s="50"/>
      <c r="D8" s="44"/>
      <c r="E8" s="49"/>
      <c r="F8" s="48"/>
      <c r="G8" s="44"/>
      <c r="H8" s="49"/>
      <c r="I8" s="48"/>
      <c r="J8" s="47"/>
      <c r="K8" s="46"/>
      <c r="L8" s="46"/>
      <c r="M8" s="44"/>
      <c r="N8" s="45"/>
      <c r="O8" s="44"/>
      <c r="P8" s="43"/>
    </row>
    <row r="9" spans="1:17" ht="16.899999999999999" customHeight="1">
      <c r="A9" s="41"/>
      <c r="B9" s="36"/>
      <c r="C9" s="40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5"/>
    </row>
    <row r="10" spans="1:17" ht="13.15" customHeight="1">
      <c r="A10" s="38" t="s">
        <v>14</v>
      </c>
      <c r="B10" s="36"/>
      <c r="C10" s="36">
        <v>716</v>
      </c>
      <c r="D10" s="37"/>
      <c r="E10" s="37"/>
      <c r="F10" s="36">
        <v>9139</v>
      </c>
      <c r="G10" s="37"/>
      <c r="H10" s="36"/>
      <c r="I10" s="36">
        <v>4665</v>
      </c>
      <c r="J10" s="36"/>
      <c r="K10" s="36"/>
      <c r="L10" s="36">
        <v>51147.550999999999</v>
      </c>
      <c r="M10" s="36"/>
      <c r="N10" s="36"/>
      <c r="O10" s="36">
        <v>170101336.36399999</v>
      </c>
      <c r="P10" s="35"/>
    </row>
    <row r="11" spans="1:17" ht="12" customHeight="1">
      <c r="A11" s="38"/>
      <c r="B11" s="36"/>
      <c r="C11" s="39"/>
      <c r="D11" s="37"/>
      <c r="E11" s="37"/>
      <c r="F11" s="39"/>
      <c r="G11" s="37"/>
      <c r="H11" s="36"/>
      <c r="I11" s="39"/>
      <c r="J11" s="36"/>
      <c r="K11" s="36"/>
      <c r="L11" s="39"/>
      <c r="M11" s="36"/>
      <c r="N11" s="36"/>
      <c r="O11" s="39"/>
      <c r="P11" s="35"/>
    </row>
    <row r="12" spans="1:17" ht="12" customHeight="1">
      <c r="A12" s="38" t="s">
        <v>15</v>
      </c>
      <c r="B12" s="36"/>
      <c r="C12" s="36">
        <v>146</v>
      </c>
      <c r="D12" s="37"/>
      <c r="E12" s="37"/>
      <c r="F12" s="36">
        <v>2481.7109999999998</v>
      </c>
      <c r="G12" s="37"/>
      <c r="H12" s="36"/>
      <c r="I12" s="36">
        <v>180</v>
      </c>
      <c r="J12" s="36"/>
      <c r="K12" s="36"/>
      <c r="L12" s="36">
        <v>1821.4690000000001</v>
      </c>
      <c r="M12" s="36"/>
      <c r="N12" s="36"/>
      <c r="O12" s="36">
        <v>7274734.9119999995</v>
      </c>
      <c r="P12" s="35"/>
    </row>
    <row r="13" spans="1:17" ht="12" customHeight="1">
      <c r="A13" s="38" t="s">
        <v>16</v>
      </c>
      <c r="B13" s="36"/>
      <c r="C13" s="36">
        <v>46</v>
      </c>
      <c r="D13" s="37"/>
      <c r="E13" s="37"/>
      <c r="F13" s="36">
        <v>847.18</v>
      </c>
      <c r="G13" s="37"/>
      <c r="H13" s="36"/>
      <c r="I13" s="36">
        <v>158</v>
      </c>
      <c r="J13" s="36"/>
      <c r="K13" s="36"/>
      <c r="L13" s="36">
        <v>1446.7809999999999</v>
      </c>
      <c r="M13" s="36"/>
      <c r="N13" s="36"/>
      <c r="O13" s="36">
        <v>2191692.7519999999</v>
      </c>
      <c r="P13" s="35"/>
    </row>
    <row r="14" spans="1:17" ht="12" customHeight="1">
      <c r="A14" s="38" t="s">
        <v>17</v>
      </c>
      <c r="B14" s="36"/>
      <c r="C14" s="36">
        <v>64</v>
      </c>
      <c r="D14" s="37"/>
      <c r="E14" s="37"/>
      <c r="F14" s="36">
        <v>380.9</v>
      </c>
      <c r="G14" s="37"/>
      <c r="H14" s="36"/>
      <c r="I14" s="36">
        <v>152</v>
      </c>
      <c r="J14" s="36"/>
      <c r="K14" s="36"/>
      <c r="L14" s="36">
        <v>1097.202</v>
      </c>
      <c r="M14" s="36"/>
      <c r="N14" s="36"/>
      <c r="O14" s="36">
        <v>2001052.3</v>
      </c>
      <c r="P14" s="35"/>
    </row>
    <row r="15" spans="1:17" ht="12" customHeight="1">
      <c r="A15" s="38" t="s">
        <v>18</v>
      </c>
      <c r="B15" s="36"/>
      <c r="C15" s="36">
        <v>39</v>
      </c>
      <c r="D15" s="37"/>
      <c r="E15" s="37"/>
      <c r="F15" s="36">
        <v>264.03500000000003</v>
      </c>
      <c r="G15" s="37"/>
      <c r="H15" s="36"/>
      <c r="I15" s="36">
        <v>83</v>
      </c>
      <c r="J15" s="36"/>
      <c r="K15" s="36"/>
      <c r="L15" s="36">
        <v>1557.645</v>
      </c>
      <c r="M15" s="36"/>
      <c r="N15" s="36"/>
      <c r="O15" s="36">
        <v>3453109.9679999999</v>
      </c>
      <c r="P15" s="35"/>
    </row>
    <row r="16" spans="1:17" ht="12" customHeight="1">
      <c r="A16" s="38" t="s">
        <v>19</v>
      </c>
      <c r="B16" s="36"/>
      <c r="C16" s="36">
        <v>13</v>
      </c>
      <c r="D16" s="37"/>
      <c r="E16" s="37"/>
      <c r="F16" s="36">
        <v>137.065</v>
      </c>
      <c r="G16" s="37"/>
      <c r="H16" s="36"/>
      <c r="I16" s="36">
        <v>75</v>
      </c>
      <c r="J16" s="36"/>
      <c r="K16" s="36"/>
      <c r="L16" s="36">
        <v>595.72799999999995</v>
      </c>
      <c r="M16" s="36"/>
      <c r="N16" s="36"/>
      <c r="O16" s="36">
        <v>1631388.2860000001</v>
      </c>
      <c r="P16" s="35"/>
    </row>
    <row r="17" spans="1:16" ht="12" customHeight="1">
      <c r="A17" s="38"/>
      <c r="B17" s="36"/>
      <c r="C17" s="37"/>
      <c r="D17" s="37"/>
      <c r="E17" s="37"/>
      <c r="F17" s="37"/>
      <c r="G17" s="37"/>
      <c r="H17" s="36"/>
      <c r="I17" s="37"/>
      <c r="J17" s="36"/>
      <c r="K17" s="36"/>
      <c r="L17" s="37"/>
      <c r="M17" s="36"/>
      <c r="N17" s="36"/>
      <c r="O17" s="37"/>
      <c r="P17" s="35"/>
    </row>
    <row r="18" spans="1:16" ht="12" customHeight="1">
      <c r="A18" s="38" t="s">
        <v>20</v>
      </c>
      <c r="B18" s="36"/>
      <c r="C18" s="36">
        <v>21</v>
      </c>
      <c r="D18" s="37"/>
      <c r="E18" s="37"/>
      <c r="F18" s="36">
        <v>143.79599999999999</v>
      </c>
      <c r="G18" s="37"/>
      <c r="H18" s="36"/>
      <c r="I18" s="36">
        <v>51</v>
      </c>
      <c r="J18" s="36"/>
      <c r="K18" s="36"/>
      <c r="L18" s="36">
        <v>653.077</v>
      </c>
      <c r="M18" s="36"/>
      <c r="N18" s="36"/>
      <c r="O18" s="36">
        <v>1684831.6229999999</v>
      </c>
      <c r="P18" s="35"/>
    </row>
    <row r="19" spans="1:16" ht="12" customHeight="1">
      <c r="A19" s="38" t="s">
        <v>21</v>
      </c>
      <c r="B19" s="36"/>
      <c r="C19" s="36">
        <v>21</v>
      </c>
      <c r="D19" s="37"/>
      <c r="E19" s="37"/>
      <c r="F19" s="36">
        <v>219.232</v>
      </c>
      <c r="G19" s="37"/>
      <c r="H19" s="36"/>
      <c r="I19" s="36">
        <v>32</v>
      </c>
      <c r="J19" s="36"/>
      <c r="K19" s="36"/>
      <c r="L19" s="36">
        <v>404.93900000000002</v>
      </c>
      <c r="M19" s="36"/>
      <c r="N19" s="36"/>
      <c r="O19" s="36">
        <v>2825545.9920000001</v>
      </c>
      <c r="P19" s="35"/>
    </row>
    <row r="20" spans="1:16" ht="12" customHeight="1">
      <c r="A20" s="38" t="s">
        <v>22</v>
      </c>
      <c r="B20" s="36"/>
      <c r="C20" s="36">
        <v>6</v>
      </c>
      <c r="D20" s="37"/>
      <c r="E20" s="37"/>
      <c r="F20" s="36">
        <v>146.00800000000001</v>
      </c>
      <c r="G20" s="37"/>
      <c r="H20" s="36"/>
      <c r="I20" s="36">
        <v>17</v>
      </c>
      <c r="J20" s="36"/>
      <c r="K20" s="36"/>
      <c r="L20" s="36">
        <v>50.228000000000002</v>
      </c>
      <c r="M20" s="36"/>
      <c r="N20" s="36"/>
      <c r="O20" s="36">
        <v>3238580.1609999998</v>
      </c>
      <c r="P20" s="35"/>
    </row>
    <row r="21" spans="1:16" ht="12" customHeight="1">
      <c r="A21" s="38" t="s">
        <v>23</v>
      </c>
      <c r="B21" s="36"/>
      <c r="C21" s="36">
        <v>25</v>
      </c>
      <c r="D21" s="37"/>
      <c r="E21" s="37"/>
      <c r="F21" s="36">
        <v>293.68799999999999</v>
      </c>
      <c r="G21" s="37"/>
      <c r="H21" s="36"/>
      <c r="I21" s="36">
        <v>40</v>
      </c>
      <c r="J21" s="36"/>
      <c r="K21" s="36"/>
      <c r="L21" s="36">
        <v>427.39600000000002</v>
      </c>
      <c r="M21" s="36"/>
      <c r="N21" s="36"/>
      <c r="O21" s="36">
        <v>2578165.9369999999</v>
      </c>
      <c r="P21" s="35"/>
    </row>
    <row r="22" spans="1:16" ht="12" customHeight="1">
      <c r="A22" s="38" t="s">
        <v>24</v>
      </c>
      <c r="B22" s="36"/>
      <c r="C22" s="36">
        <v>3</v>
      </c>
      <c r="D22" s="37"/>
      <c r="E22" s="37"/>
      <c r="F22" s="36">
        <v>10.199999999999999</v>
      </c>
      <c r="G22" s="37"/>
      <c r="H22" s="36"/>
      <c r="I22" s="36">
        <v>8</v>
      </c>
      <c r="J22" s="36"/>
      <c r="K22" s="36"/>
      <c r="L22" s="36">
        <v>23.36</v>
      </c>
      <c r="M22" s="36"/>
      <c r="N22" s="36"/>
      <c r="O22" s="36">
        <v>2216078.1239999998</v>
      </c>
      <c r="P22" s="35"/>
    </row>
    <row r="23" spans="1:16" ht="12" customHeight="1">
      <c r="A23" s="38"/>
      <c r="B23" s="36"/>
      <c r="C23" s="37"/>
      <c r="D23" s="37"/>
      <c r="E23" s="37"/>
      <c r="F23" s="37"/>
      <c r="G23" s="37"/>
      <c r="H23" s="36"/>
      <c r="I23" s="37"/>
      <c r="J23" s="36"/>
      <c r="K23" s="36"/>
      <c r="L23" s="37"/>
      <c r="M23" s="36"/>
      <c r="N23" s="36"/>
      <c r="O23" s="37"/>
      <c r="P23" s="35"/>
    </row>
    <row r="24" spans="1:16" ht="12" customHeight="1">
      <c r="A24" s="38" t="s">
        <v>25</v>
      </c>
      <c r="B24" s="36"/>
      <c r="C24" s="36">
        <v>5</v>
      </c>
      <c r="D24" s="37"/>
      <c r="E24" s="37"/>
      <c r="F24" s="36">
        <v>105.292</v>
      </c>
      <c r="G24" s="37"/>
      <c r="H24" s="36"/>
      <c r="I24" s="36">
        <v>121</v>
      </c>
      <c r="J24" s="36"/>
      <c r="K24" s="36"/>
      <c r="L24" s="36">
        <v>927.84500000000003</v>
      </c>
      <c r="M24" s="36"/>
      <c r="N24" s="36"/>
      <c r="O24" s="36">
        <v>8360873.5839999998</v>
      </c>
      <c r="P24" s="35"/>
    </row>
    <row r="25" spans="1:16" ht="12" customHeight="1">
      <c r="A25" s="38" t="s">
        <v>26</v>
      </c>
      <c r="B25" s="36"/>
      <c r="C25" s="36">
        <v>0</v>
      </c>
      <c r="D25" s="37"/>
      <c r="E25" s="37"/>
      <c r="F25" s="36">
        <v>0</v>
      </c>
      <c r="G25" s="37"/>
      <c r="H25" s="36"/>
      <c r="I25" s="36">
        <v>19</v>
      </c>
      <c r="J25" s="36"/>
      <c r="K25" s="36"/>
      <c r="L25" s="36">
        <v>222.733</v>
      </c>
      <c r="M25" s="36"/>
      <c r="N25" s="36"/>
      <c r="O25" s="36">
        <v>6701987.2850000001</v>
      </c>
      <c r="P25" s="35"/>
    </row>
    <row r="26" spans="1:16" ht="12" customHeight="1">
      <c r="A26" s="38" t="s">
        <v>27</v>
      </c>
      <c r="B26" s="36"/>
      <c r="C26" s="36">
        <v>8</v>
      </c>
      <c r="D26" s="37"/>
      <c r="E26" s="37"/>
      <c r="F26" s="36">
        <v>335.66500000000002</v>
      </c>
      <c r="G26" s="37"/>
      <c r="H26" s="36"/>
      <c r="I26" s="36">
        <v>122</v>
      </c>
      <c r="J26" s="36"/>
      <c r="K26" s="36"/>
      <c r="L26" s="36">
        <v>1868.2560000000001</v>
      </c>
      <c r="M26" s="36"/>
      <c r="N26" s="36"/>
      <c r="O26" s="36">
        <v>16269862.333000001</v>
      </c>
      <c r="P26" s="35"/>
    </row>
    <row r="27" spans="1:16" ht="12" customHeight="1">
      <c r="A27" s="38" t="s">
        <v>28</v>
      </c>
      <c r="B27" s="36"/>
      <c r="C27" s="36">
        <v>7</v>
      </c>
      <c r="D27" s="37"/>
      <c r="E27" s="37"/>
      <c r="F27" s="36">
        <v>46.716000000000001</v>
      </c>
      <c r="G27" s="37"/>
      <c r="H27" s="36"/>
      <c r="I27" s="36">
        <v>79</v>
      </c>
      <c r="J27" s="36"/>
      <c r="K27" s="36"/>
      <c r="L27" s="36">
        <v>1021.0650000000001</v>
      </c>
      <c r="M27" s="36"/>
      <c r="N27" s="36"/>
      <c r="O27" s="36">
        <v>9952299.477</v>
      </c>
      <c r="P27" s="35"/>
    </row>
    <row r="28" spans="1:16" ht="12" customHeight="1">
      <c r="A28" s="38" t="s">
        <v>29</v>
      </c>
      <c r="B28" s="36"/>
      <c r="C28" s="36">
        <v>6</v>
      </c>
      <c r="D28" s="37"/>
      <c r="E28" s="37"/>
      <c r="F28" s="36">
        <v>70.441000000000003</v>
      </c>
      <c r="G28" s="37"/>
      <c r="H28" s="36"/>
      <c r="I28" s="36">
        <v>195</v>
      </c>
      <c r="J28" s="36"/>
      <c r="K28" s="36"/>
      <c r="L28" s="36">
        <v>1926.57</v>
      </c>
      <c r="M28" s="36"/>
      <c r="N28" s="36"/>
      <c r="O28" s="36">
        <v>3734148.1179999998</v>
      </c>
      <c r="P28" s="35"/>
    </row>
    <row r="29" spans="1:16" ht="12" customHeight="1">
      <c r="A29" s="38"/>
      <c r="B29" s="36"/>
      <c r="C29" s="37"/>
      <c r="D29" s="37"/>
      <c r="E29" s="37"/>
      <c r="F29" s="37"/>
      <c r="G29" s="37"/>
      <c r="H29" s="36"/>
      <c r="I29" s="37"/>
      <c r="J29" s="36"/>
      <c r="K29" s="36"/>
      <c r="L29" s="37"/>
      <c r="M29" s="36"/>
      <c r="N29" s="36"/>
      <c r="O29" s="37"/>
      <c r="P29" s="35"/>
    </row>
    <row r="30" spans="1:16" ht="12" customHeight="1">
      <c r="A30" s="38" t="s">
        <v>30</v>
      </c>
      <c r="B30" s="36"/>
      <c r="C30" s="36">
        <v>14</v>
      </c>
      <c r="D30" s="37"/>
      <c r="E30" s="37"/>
      <c r="F30" s="36">
        <v>133.36699999999999</v>
      </c>
      <c r="G30" s="37"/>
      <c r="H30" s="36"/>
      <c r="I30" s="36">
        <v>57</v>
      </c>
      <c r="J30" s="36"/>
      <c r="K30" s="36"/>
      <c r="L30" s="36">
        <v>555.04399999999998</v>
      </c>
      <c r="M30" s="36"/>
      <c r="N30" s="36"/>
      <c r="O30" s="36">
        <v>1854766.7309999999</v>
      </c>
      <c r="P30" s="35"/>
    </row>
    <row r="31" spans="1:16" ht="12" customHeight="1">
      <c r="A31" s="38" t="s">
        <v>31</v>
      </c>
      <c r="B31" s="36"/>
      <c r="C31" s="36">
        <v>8</v>
      </c>
      <c r="D31" s="37"/>
      <c r="E31" s="37"/>
      <c r="F31" s="36">
        <v>69.575999999999993</v>
      </c>
      <c r="G31" s="37"/>
      <c r="H31" s="36"/>
      <c r="I31" s="36">
        <v>151</v>
      </c>
      <c r="J31" s="36"/>
      <c r="K31" s="36"/>
      <c r="L31" s="36">
        <v>1775.211</v>
      </c>
      <c r="M31" s="36"/>
      <c r="N31" s="36"/>
      <c r="O31" s="36">
        <v>1700640.45</v>
      </c>
      <c r="P31" s="35"/>
    </row>
    <row r="32" spans="1:16" ht="12" customHeight="1">
      <c r="A32" s="38" t="s">
        <v>32</v>
      </c>
      <c r="B32" s="36"/>
      <c r="C32" s="36">
        <v>10</v>
      </c>
      <c r="D32" s="37"/>
      <c r="E32" s="37"/>
      <c r="F32" s="36">
        <v>43.2</v>
      </c>
      <c r="G32" s="37"/>
      <c r="H32" s="36"/>
      <c r="I32" s="36">
        <v>52</v>
      </c>
      <c r="J32" s="36"/>
      <c r="K32" s="36"/>
      <c r="L32" s="36">
        <v>601.83299999999997</v>
      </c>
      <c r="M32" s="36"/>
      <c r="N32" s="36"/>
      <c r="O32" s="36">
        <v>1404656.557</v>
      </c>
      <c r="P32" s="35"/>
    </row>
    <row r="33" spans="1:16" ht="12" customHeight="1">
      <c r="A33" s="38" t="s">
        <v>33</v>
      </c>
      <c r="B33" s="36"/>
      <c r="C33" s="36">
        <v>2</v>
      </c>
      <c r="D33" s="37"/>
      <c r="E33" s="37"/>
      <c r="F33" s="36">
        <v>15.2</v>
      </c>
      <c r="G33" s="37"/>
      <c r="H33" s="36"/>
      <c r="I33" s="36">
        <v>68</v>
      </c>
      <c r="J33" s="36"/>
      <c r="K33" s="36"/>
      <c r="L33" s="36">
        <v>528.10199999999998</v>
      </c>
      <c r="M33" s="36"/>
      <c r="N33" s="36"/>
      <c r="O33" s="36">
        <v>1042845.747</v>
      </c>
      <c r="P33" s="35"/>
    </row>
    <row r="34" spans="1:16" ht="12" customHeight="1">
      <c r="A34" s="38" t="s">
        <v>34</v>
      </c>
      <c r="B34" s="36"/>
      <c r="C34" s="36">
        <v>48</v>
      </c>
      <c r="D34" s="37"/>
      <c r="E34" s="37"/>
      <c r="F34" s="36">
        <v>278.197</v>
      </c>
      <c r="G34" s="37"/>
      <c r="H34" s="36"/>
      <c r="I34" s="36">
        <v>43</v>
      </c>
      <c r="J34" s="36"/>
      <c r="K34" s="36"/>
      <c r="L34" s="36">
        <v>268.08499999999998</v>
      </c>
      <c r="M34" s="36"/>
      <c r="N34" s="36"/>
      <c r="O34" s="36">
        <v>2932075.5449999999</v>
      </c>
      <c r="P34" s="35"/>
    </row>
    <row r="35" spans="1:16" ht="12" customHeight="1">
      <c r="A35" s="38"/>
      <c r="B35" s="36"/>
      <c r="C35" s="37"/>
      <c r="D35" s="37"/>
      <c r="E35" s="37"/>
      <c r="F35" s="37"/>
      <c r="G35" s="37"/>
      <c r="H35" s="36"/>
      <c r="I35" s="37"/>
      <c r="J35" s="36"/>
      <c r="K35" s="36"/>
      <c r="L35" s="37"/>
      <c r="M35" s="36"/>
      <c r="N35" s="36"/>
      <c r="O35" s="37"/>
      <c r="P35" s="35"/>
    </row>
    <row r="36" spans="1:16" ht="12" customHeight="1">
      <c r="A36" s="38" t="s">
        <v>35</v>
      </c>
      <c r="B36" s="36"/>
      <c r="C36" s="36">
        <v>7</v>
      </c>
      <c r="D36" s="37"/>
      <c r="E36" s="37"/>
      <c r="F36" s="36">
        <v>63.747999999999998</v>
      </c>
      <c r="G36" s="37"/>
      <c r="H36" s="36"/>
      <c r="I36" s="36">
        <v>31</v>
      </c>
      <c r="J36" s="36"/>
      <c r="K36" s="36"/>
      <c r="L36" s="36">
        <v>341.762</v>
      </c>
      <c r="M36" s="36"/>
      <c r="N36" s="36"/>
      <c r="O36" s="36">
        <v>3013458.355</v>
      </c>
      <c r="P36" s="35"/>
    </row>
    <row r="37" spans="1:16" ht="12" customHeight="1">
      <c r="A37" s="38" t="s">
        <v>36</v>
      </c>
      <c r="B37" s="36"/>
      <c r="C37" s="36">
        <v>10</v>
      </c>
      <c r="D37" s="37"/>
      <c r="E37" s="37"/>
      <c r="F37" s="36">
        <v>265.63900000000001</v>
      </c>
      <c r="G37" s="37"/>
      <c r="H37" s="36"/>
      <c r="I37" s="36">
        <v>29</v>
      </c>
      <c r="J37" s="36"/>
      <c r="K37" s="36"/>
      <c r="L37" s="36">
        <v>166.35599999999999</v>
      </c>
      <c r="M37" s="36"/>
      <c r="N37" s="36"/>
      <c r="O37" s="36">
        <v>4897920.6519999998</v>
      </c>
      <c r="P37" s="35"/>
    </row>
    <row r="38" spans="1:16" ht="12" customHeight="1">
      <c r="A38" s="38" t="s">
        <v>37</v>
      </c>
      <c r="B38" s="36"/>
      <c r="C38" s="36">
        <v>28</v>
      </c>
      <c r="D38" s="37"/>
      <c r="E38" s="37"/>
      <c r="F38" s="36">
        <v>155.46</v>
      </c>
      <c r="G38" s="37"/>
      <c r="H38" s="36"/>
      <c r="I38" s="36">
        <v>121</v>
      </c>
      <c r="J38" s="36"/>
      <c r="K38" s="36"/>
      <c r="L38" s="36">
        <v>1500.117</v>
      </c>
      <c r="M38" s="36"/>
      <c r="N38" s="36"/>
      <c r="O38" s="36">
        <v>8521416.5749999993</v>
      </c>
      <c r="P38" s="35"/>
    </row>
    <row r="39" spans="1:16" ht="12" customHeight="1">
      <c r="A39" s="38" t="s">
        <v>38</v>
      </c>
      <c r="B39" s="36"/>
      <c r="C39" s="36">
        <v>2</v>
      </c>
      <c r="D39" s="37"/>
      <c r="E39" s="37"/>
      <c r="F39" s="36">
        <v>31.372</v>
      </c>
      <c r="G39" s="37"/>
      <c r="H39" s="36"/>
      <c r="I39" s="36">
        <v>98</v>
      </c>
      <c r="J39" s="36"/>
      <c r="K39" s="36"/>
      <c r="L39" s="36">
        <v>959.90599999999995</v>
      </c>
      <c r="M39" s="36"/>
      <c r="N39" s="36"/>
      <c r="O39" s="36">
        <v>2269066.3220000002</v>
      </c>
      <c r="P39" s="35"/>
    </row>
    <row r="40" spans="1:16" ht="12" customHeight="1">
      <c r="A40" s="38" t="s">
        <v>39</v>
      </c>
      <c r="B40" s="36"/>
      <c r="C40" s="36">
        <v>2</v>
      </c>
      <c r="D40" s="37"/>
      <c r="E40" s="37"/>
      <c r="F40" s="36">
        <v>11.32</v>
      </c>
      <c r="G40" s="37"/>
      <c r="H40" s="36"/>
      <c r="I40" s="36">
        <v>15</v>
      </c>
      <c r="J40" s="36"/>
      <c r="K40" s="36"/>
      <c r="L40" s="36">
        <v>290.85399999999998</v>
      </c>
      <c r="M40" s="36"/>
      <c r="N40" s="36"/>
      <c r="O40" s="36">
        <v>1791976.263</v>
      </c>
      <c r="P40" s="35"/>
    </row>
    <row r="41" spans="1:16" ht="12" customHeight="1">
      <c r="A41" s="38"/>
      <c r="B41" s="36"/>
      <c r="C41" s="37"/>
      <c r="D41" s="37"/>
      <c r="E41" s="37"/>
      <c r="F41" s="37"/>
      <c r="G41" s="37"/>
      <c r="H41" s="36"/>
      <c r="I41" s="37"/>
      <c r="J41" s="36"/>
      <c r="K41" s="36"/>
      <c r="L41" s="37"/>
      <c r="M41" s="36"/>
      <c r="N41" s="36"/>
      <c r="O41" s="37"/>
      <c r="P41" s="35"/>
    </row>
    <row r="42" spans="1:16" ht="12" customHeight="1">
      <c r="A42" s="38" t="s">
        <v>40</v>
      </c>
      <c r="B42" s="36"/>
      <c r="C42" s="36">
        <v>3</v>
      </c>
      <c r="D42" s="37"/>
      <c r="E42" s="37"/>
      <c r="F42" s="36">
        <v>130.464</v>
      </c>
      <c r="G42" s="37"/>
      <c r="H42" s="36"/>
      <c r="I42" s="36">
        <v>34</v>
      </c>
      <c r="J42" s="36"/>
      <c r="K42" s="36"/>
      <c r="L42" s="36">
        <v>451.37400000000002</v>
      </c>
      <c r="M42" s="36"/>
      <c r="N42" s="36"/>
      <c r="O42" s="36">
        <v>3477838.4470000002</v>
      </c>
      <c r="P42" s="35"/>
    </row>
    <row r="43" spans="1:16" ht="12" customHeight="1">
      <c r="A43" s="38" t="s">
        <v>41</v>
      </c>
      <c r="B43" s="36"/>
      <c r="C43" s="36">
        <v>7</v>
      </c>
      <c r="D43" s="37"/>
      <c r="E43" s="37"/>
      <c r="F43" s="36">
        <v>52.972000000000001</v>
      </c>
      <c r="G43" s="37"/>
      <c r="H43" s="36"/>
      <c r="I43" s="36">
        <v>108</v>
      </c>
      <c r="J43" s="36"/>
      <c r="K43" s="36"/>
      <c r="L43" s="36">
        <v>1217.5060000000001</v>
      </c>
      <c r="M43" s="36"/>
      <c r="N43" s="36"/>
      <c r="O43" s="36">
        <v>13066721.26</v>
      </c>
      <c r="P43" s="35"/>
    </row>
    <row r="44" spans="1:16" ht="12" customHeight="1">
      <c r="A44" s="38" t="s">
        <v>42</v>
      </c>
      <c r="B44" s="36"/>
      <c r="C44" s="36">
        <v>11</v>
      </c>
      <c r="D44" s="37"/>
      <c r="E44" s="37"/>
      <c r="F44" s="36">
        <v>247.08</v>
      </c>
      <c r="G44" s="37"/>
      <c r="H44" s="36"/>
      <c r="I44" s="36">
        <v>230</v>
      </c>
      <c r="J44" s="36"/>
      <c r="K44" s="36"/>
      <c r="L44" s="36">
        <v>2842.569</v>
      </c>
      <c r="M44" s="36"/>
      <c r="N44" s="36"/>
      <c r="O44" s="36">
        <v>6670427.1849999996</v>
      </c>
      <c r="P44" s="35"/>
    </row>
    <row r="45" spans="1:16" ht="12" customHeight="1">
      <c r="A45" s="38" t="s">
        <v>43</v>
      </c>
      <c r="B45" s="36"/>
      <c r="C45" s="36">
        <v>8</v>
      </c>
      <c r="D45" s="37"/>
      <c r="E45" s="37"/>
      <c r="F45" s="36">
        <v>147.38800000000001</v>
      </c>
      <c r="G45" s="37"/>
      <c r="H45" s="36"/>
      <c r="I45" s="36">
        <v>10</v>
      </c>
      <c r="J45" s="36"/>
      <c r="K45" s="36"/>
      <c r="L45" s="36">
        <v>237.03399999999999</v>
      </c>
      <c r="M45" s="36"/>
      <c r="N45" s="36"/>
      <c r="O45" s="36">
        <v>1699607.8489999999</v>
      </c>
      <c r="P45" s="35"/>
    </row>
    <row r="46" spans="1:16" ht="12" customHeight="1">
      <c r="A46" s="38" t="s">
        <v>44</v>
      </c>
      <c r="B46" s="36"/>
      <c r="C46" s="36">
        <v>0</v>
      </c>
      <c r="D46" s="37"/>
      <c r="E46" s="37"/>
      <c r="F46" s="36">
        <v>0</v>
      </c>
      <c r="G46" s="37"/>
      <c r="H46" s="36"/>
      <c r="I46" s="36">
        <v>20</v>
      </c>
      <c r="J46" s="36"/>
      <c r="K46" s="36"/>
      <c r="L46" s="36">
        <v>189.18199999999999</v>
      </c>
      <c r="M46" s="36"/>
      <c r="N46" s="36"/>
      <c r="O46" s="36">
        <v>1331872.254</v>
      </c>
      <c r="P46" s="35"/>
    </row>
    <row r="47" spans="1:16" ht="12" customHeight="1">
      <c r="A47" s="38"/>
      <c r="B47" s="36"/>
      <c r="C47" s="37"/>
      <c r="D47" s="37"/>
      <c r="E47" s="37"/>
      <c r="F47" s="37"/>
      <c r="G47" s="37"/>
      <c r="H47" s="36"/>
      <c r="I47" s="37"/>
      <c r="J47" s="36"/>
      <c r="K47" s="36"/>
      <c r="L47" s="37"/>
      <c r="M47" s="36"/>
      <c r="N47" s="36"/>
      <c r="O47" s="37"/>
      <c r="P47" s="35"/>
    </row>
    <row r="48" spans="1:16" ht="12" customHeight="1">
      <c r="A48" s="38" t="s">
        <v>45</v>
      </c>
      <c r="B48" s="36"/>
      <c r="C48" s="36">
        <v>14</v>
      </c>
      <c r="D48" s="37"/>
      <c r="E48" s="37"/>
      <c r="F48" s="36">
        <v>190.52099999999999</v>
      </c>
      <c r="G48" s="37"/>
      <c r="H48" s="36"/>
      <c r="I48" s="36">
        <v>187</v>
      </c>
      <c r="J48" s="36"/>
      <c r="K48" s="36"/>
      <c r="L48" s="36">
        <v>1456.4760000000001</v>
      </c>
      <c r="M48" s="36"/>
      <c r="N48" s="36"/>
      <c r="O48" s="36">
        <v>957462.88300000003</v>
      </c>
      <c r="P48" s="35"/>
    </row>
    <row r="49" spans="1:16" ht="12" customHeight="1">
      <c r="A49" s="38" t="s">
        <v>46</v>
      </c>
      <c r="B49" s="36"/>
      <c r="C49" s="36">
        <v>1</v>
      </c>
      <c r="D49" s="37"/>
      <c r="E49" s="37"/>
      <c r="F49" s="36">
        <v>6.2640000000000002</v>
      </c>
      <c r="G49" s="37"/>
      <c r="H49" s="36"/>
      <c r="I49" s="36">
        <v>73</v>
      </c>
      <c r="J49" s="36"/>
      <c r="K49" s="36"/>
      <c r="L49" s="36">
        <v>515.13300000000004</v>
      </c>
      <c r="M49" s="36"/>
      <c r="N49" s="36"/>
      <c r="O49" s="36">
        <v>1343467.6969999999</v>
      </c>
      <c r="P49" s="35"/>
    </row>
    <row r="50" spans="1:16" ht="12" customHeight="1">
      <c r="A50" s="38" t="s">
        <v>47</v>
      </c>
      <c r="B50" s="36"/>
      <c r="C50" s="36">
        <v>14</v>
      </c>
      <c r="D50" s="37"/>
      <c r="E50" s="37"/>
      <c r="F50" s="36">
        <v>221.489</v>
      </c>
      <c r="G50" s="37"/>
      <c r="H50" s="36"/>
      <c r="I50" s="36">
        <v>60</v>
      </c>
      <c r="J50" s="36"/>
      <c r="K50" s="36"/>
      <c r="L50" s="36">
        <v>854.89700000000005</v>
      </c>
      <c r="M50" s="36"/>
      <c r="N50" s="36"/>
      <c r="O50" s="36">
        <v>3027281.3939999999</v>
      </c>
      <c r="P50" s="35"/>
    </row>
    <row r="51" spans="1:16" ht="12" customHeight="1">
      <c r="A51" s="38" t="s">
        <v>48</v>
      </c>
      <c r="B51" s="36"/>
      <c r="C51" s="36">
        <v>46</v>
      </c>
      <c r="D51" s="37"/>
      <c r="E51" s="37"/>
      <c r="F51" s="36">
        <v>303.90800000000002</v>
      </c>
      <c r="G51" s="37"/>
      <c r="H51" s="36"/>
      <c r="I51" s="36">
        <v>172</v>
      </c>
      <c r="J51" s="36"/>
      <c r="K51" s="36"/>
      <c r="L51" s="36">
        <v>1718.7550000000001</v>
      </c>
      <c r="M51" s="36"/>
      <c r="N51" s="36"/>
      <c r="O51" s="36">
        <v>4307329.2510000002</v>
      </c>
      <c r="P51" s="35"/>
    </row>
    <row r="52" spans="1:16" ht="12" customHeight="1">
      <c r="A52" s="38" t="s">
        <v>49</v>
      </c>
      <c r="B52" s="36"/>
      <c r="C52" s="36">
        <v>5</v>
      </c>
      <c r="D52" s="37"/>
      <c r="E52" s="37"/>
      <c r="F52" s="36">
        <v>51.828000000000003</v>
      </c>
      <c r="G52" s="37"/>
      <c r="H52" s="36"/>
      <c r="I52" s="36">
        <v>87</v>
      </c>
      <c r="J52" s="36"/>
      <c r="K52" s="36"/>
      <c r="L52" s="36">
        <v>883.23500000000001</v>
      </c>
      <c r="M52" s="36"/>
      <c r="N52" s="36"/>
      <c r="O52" s="36">
        <v>2063301.351</v>
      </c>
      <c r="P52" s="35"/>
    </row>
    <row r="53" spans="1:16" ht="12" customHeight="1">
      <c r="A53" s="38"/>
      <c r="B53" s="36"/>
      <c r="C53" s="37"/>
      <c r="D53" s="37"/>
      <c r="E53" s="37"/>
      <c r="F53" s="37"/>
      <c r="G53" s="37"/>
      <c r="H53" s="36"/>
      <c r="I53" s="37"/>
      <c r="J53" s="36"/>
      <c r="K53" s="36"/>
      <c r="L53" s="37"/>
      <c r="M53" s="36"/>
      <c r="N53" s="36"/>
      <c r="O53" s="37"/>
      <c r="P53" s="35"/>
    </row>
    <row r="54" spans="1:16" ht="12" customHeight="1">
      <c r="A54" s="38" t="s">
        <v>50</v>
      </c>
      <c r="B54" s="36"/>
      <c r="C54" s="36">
        <v>5</v>
      </c>
      <c r="D54" s="37"/>
      <c r="E54" s="37"/>
      <c r="F54" s="36">
        <v>298.79000000000002</v>
      </c>
      <c r="G54" s="37"/>
      <c r="H54" s="36"/>
      <c r="I54" s="36">
        <v>5</v>
      </c>
      <c r="J54" s="36"/>
      <c r="K54" s="36"/>
      <c r="L54" s="36">
        <v>29.134</v>
      </c>
      <c r="M54" s="36"/>
      <c r="N54" s="36"/>
      <c r="O54" s="36">
        <v>1073969.899</v>
      </c>
      <c r="P54" s="35"/>
    </row>
    <row r="55" spans="1:16" ht="12" customHeight="1">
      <c r="A55" s="38" t="s">
        <v>51</v>
      </c>
      <c r="B55" s="36"/>
      <c r="C55" s="36">
        <v>4</v>
      </c>
      <c r="D55" s="37"/>
      <c r="E55" s="37"/>
      <c r="F55" s="36">
        <v>57.215000000000003</v>
      </c>
      <c r="G55" s="37"/>
      <c r="H55" s="36"/>
      <c r="I55" s="36">
        <v>20</v>
      </c>
      <c r="J55" s="36"/>
      <c r="K55" s="36"/>
      <c r="L55" s="36">
        <v>51.826000000000001</v>
      </c>
      <c r="M55" s="36"/>
      <c r="N55" s="36"/>
      <c r="O55" s="36">
        <v>1452016.0079999999</v>
      </c>
      <c r="P55" s="35"/>
    </row>
    <row r="56" spans="1:16" ht="12" customHeight="1">
      <c r="A56" s="38" t="s">
        <v>52</v>
      </c>
      <c r="B56" s="36"/>
      <c r="C56" s="36">
        <v>8</v>
      </c>
      <c r="D56" s="37"/>
      <c r="E56" s="37"/>
      <c r="F56" s="36">
        <v>52.323999999999998</v>
      </c>
      <c r="G56" s="37"/>
      <c r="H56" s="36"/>
      <c r="I56" s="36">
        <v>69</v>
      </c>
      <c r="J56" s="36"/>
      <c r="K56" s="36"/>
      <c r="L56" s="36">
        <v>712.09799999999996</v>
      </c>
      <c r="M56" s="36"/>
      <c r="N56" s="36"/>
      <c r="O56" s="36">
        <v>2084334.9890000001</v>
      </c>
      <c r="P56" s="35"/>
    </row>
    <row r="57" spans="1:16" ht="12" customHeight="1">
      <c r="A57" s="38" t="s">
        <v>53</v>
      </c>
      <c r="B57" s="36"/>
      <c r="C57" s="36">
        <v>9</v>
      </c>
      <c r="D57" s="37"/>
      <c r="E57" s="37"/>
      <c r="F57" s="36">
        <v>307.017</v>
      </c>
      <c r="G57" s="37"/>
      <c r="H57" s="36"/>
      <c r="I57" s="36">
        <v>73</v>
      </c>
      <c r="J57" s="36"/>
      <c r="K57" s="36"/>
      <c r="L57" s="36">
        <v>802.78399999999999</v>
      </c>
      <c r="M57" s="36"/>
      <c r="N57" s="36"/>
      <c r="O57" s="36">
        <v>1029239.0330000001</v>
      </c>
      <c r="P57" s="35"/>
    </row>
    <row r="58" spans="1:16" ht="12" customHeight="1">
      <c r="A58" s="38" t="s">
        <v>54</v>
      </c>
      <c r="B58" s="36"/>
      <c r="C58" s="36">
        <v>22</v>
      </c>
      <c r="D58" s="37"/>
      <c r="E58" s="37"/>
      <c r="F58" s="36">
        <v>229.48500000000001</v>
      </c>
      <c r="G58" s="37"/>
      <c r="H58" s="36"/>
      <c r="I58" s="36">
        <v>506</v>
      </c>
      <c r="J58" s="36"/>
      <c r="K58" s="36"/>
      <c r="L58" s="36">
        <v>6872.5860000000002</v>
      </c>
      <c r="M58" s="36"/>
      <c r="N58" s="36"/>
      <c r="O58" s="36">
        <v>7885275.4699999997</v>
      </c>
      <c r="P58" s="35"/>
    </row>
    <row r="59" spans="1:16" ht="12" customHeight="1">
      <c r="A59" s="38"/>
      <c r="B59" s="36"/>
      <c r="C59" s="36"/>
      <c r="D59" s="37"/>
      <c r="E59" s="37"/>
      <c r="F59" s="36"/>
      <c r="G59" s="37"/>
      <c r="H59" s="36"/>
      <c r="I59" s="36"/>
      <c r="J59" s="36"/>
      <c r="K59" s="36"/>
      <c r="L59" s="36"/>
      <c r="M59" s="36"/>
      <c r="N59" s="36"/>
      <c r="O59" s="36"/>
      <c r="P59" s="35"/>
    </row>
    <row r="60" spans="1:16" ht="12" customHeight="1">
      <c r="A60" s="38" t="s">
        <v>55</v>
      </c>
      <c r="B60" s="36"/>
      <c r="C60" s="36">
        <v>2</v>
      </c>
      <c r="D60" s="37"/>
      <c r="E60" s="37"/>
      <c r="F60" s="36">
        <v>12.04</v>
      </c>
      <c r="G60" s="37"/>
      <c r="H60" s="36"/>
      <c r="I60" s="36">
        <v>169</v>
      </c>
      <c r="J60" s="36"/>
      <c r="K60" s="36"/>
      <c r="L60" s="36">
        <v>2098.0880000000002</v>
      </c>
      <c r="M60" s="36"/>
      <c r="N60" s="36"/>
      <c r="O60" s="36">
        <v>1432113.665</v>
      </c>
      <c r="P60" s="35"/>
    </row>
    <row r="61" spans="1:16" ht="12" customHeight="1">
      <c r="A61" s="38" t="s">
        <v>56</v>
      </c>
      <c r="B61" s="36"/>
      <c r="C61" s="36">
        <v>0</v>
      </c>
      <c r="D61" s="37"/>
      <c r="E61" s="37"/>
      <c r="F61" s="36">
        <v>0</v>
      </c>
      <c r="G61" s="37"/>
      <c r="H61" s="36"/>
      <c r="I61" s="36">
        <v>139</v>
      </c>
      <c r="J61" s="36"/>
      <c r="K61" s="36"/>
      <c r="L61" s="36">
        <v>1618.789</v>
      </c>
      <c r="M61" s="36"/>
      <c r="N61" s="36"/>
      <c r="O61" s="36">
        <v>2462177.7510000002</v>
      </c>
      <c r="P61" s="35"/>
    </row>
    <row r="62" spans="1:16" ht="12" customHeight="1">
      <c r="A62" s="38" t="s">
        <v>57</v>
      </c>
      <c r="B62" s="36"/>
      <c r="C62" s="36">
        <v>7</v>
      </c>
      <c r="D62" s="37"/>
      <c r="E62" s="37"/>
      <c r="F62" s="36">
        <v>160.44499999999999</v>
      </c>
      <c r="G62" s="37"/>
      <c r="H62" s="36"/>
      <c r="I62" s="36">
        <v>137</v>
      </c>
      <c r="J62" s="36"/>
      <c r="K62" s="36"/>
      <c r="L62" s="36">
        <v>1538.9690000000001</v>
      </c>
      <c r="M62" s="36"/>
      <c r="N62" s="36"/>
      <c r="O62" s="36">
        <v>2204412.9190000002</v>
      </c>
      <c r="P62" s="35"/>
    </row>
    <row r="63" spans="1:16" ht="12" customHeight="1">
      <c r="A63" s="38" t="s">
        <v>58</v>
      </c>
      <c r="B63" s="36"/>
      <c r="C63" s="36">
        <v>0</v>
      </c>
      <c r="D63" s="37"/>
      <c r="E63" s="37"/>
      <c r="F63" s="36">
        <v>0</v>
      </c>
      <c r="G63" s="37"/>
      <c r="H63" s="36"/>
      <c r="I63" s="36">
        <v>55</v>
      </c>
      <c r="J63" s="36"/>
      <c r="K63" s="36"/>
      <c r="L63" s="36">
        <v>482.46100000000001</v>
      </c>
      <c r="M63" s="36"/>
      <c r="N63" s="36"/>
      <c r="O63" s="36">
        <v>2008595.4950000001</v>
      </c>
      <c r="P63" s="35"/>
    </row>
    <row r="64" spans="1:16" ht="12" customHeight="1">
      <c r="A64" s="38" t="s">
        <v>59</v>
      </c>
      <c r="B64" s="36"/>
      <c r="C64" s="36">
        <v>2</v>
      </c>
      <c r="D64" s="37"/>
      <c r="E64" s="37"/>
      <c r="F64" s="36">
        <v>33.264000000000003</v>
      </c>
      <c r="G64" s="37"/>
      <c r="H64" s="36"/>
      <c r="I64" s="36">
        <v>276</v>
      </c>
      <c r="J64" s="36"/>
      <c r="K64" s="36"/>
      <c r="L64" s="36">
        <v>3011.5309999999999</v>
      </c>
      <c r="M64" s="36"/>
      <c r="N64" s="36"/>
      <c r="O64" s="36">
        <v>1899797.5589999999</v>
      </c>
      <c r="P64" s="35"/>
    </row>
    <row r="65" spans="1:16" ht="12" customHeight="1">
      <c r="A65" s="38"/>
      <c r="B65" s="36"/>
      <c r="C65" s="36"/>
      <c r="D65" s="37"/>
      <c r="E65" s="37"/>
      <c r="F65" s="36"/>
      <c r="G65" s="37"/>
      <c r="H65" s="36"/>
      <c r="I65" s="36"/>
      <c r="J65" s="36"/>
      <c r="K65" s="36"/>
      <c r="L65" s="36"/>
      <c r="M65" s="36"/>
      <c r="N65" s="36"/>
      <c r="O65" s="36"/>
      <c r="P65" s="35"/>
    </row>
    <row r="66" spans="1:16" ht="12" customHeight="1">
      <c r="A66" s="38" t="s">
        <v>60</v>
      </c>
      <c r="B66" s="36"/>
      <c r="C66" s="36">
        <v>9</v>
      </c>
      <c r="D66" s="37"/>
      <c r="E66" s="37"/>
      <c r="F66" s="36">
        <v>167.029</v>
      </c>
      <c r="G66" s="37"/>
      <c r="H66" s="36"/>
      <c r="I66" s="36">
        <v>140</v>
      </c>
      <c r="J66" s="36"/>
      <c r="K66" s="36"/>
      <c r="L66" s="36">
        <v>956.62199999999996</v>
      </c>
      <c r="M66" s="36"/>
      <c r="N66" s="36"/>
      <c r="O66" s="36">
        <v>3076561.3969999999</v>
      </c>
      <c r="P66" s="35"/>
    </row>
    <row r="67" spans="1:16" ht="12" customHeight="1">
      <c r="A67" s="38" t="s">
        <v>61</v>
      </c>
      <c r="B67" s="36"/>
      <c r="C67" s="36">
        <v>0</v>
      </c>
      <c r="D67" s="37"/>
      <c r="E67" s="37"/>
      <c r="F67" s="36">
        <v>0</v>
      </c>
      <c r="G67" s="37"/>
      <c r="H67" s="36"/>
      <c r="I67" s="36">
        <v>98</v>
      </c>
      <c r="J67" s="36"/>
      <c r="K67" s="36"/>
      <c r="L67" s="36">
        <v>1574.9380000000001</v>
      </c>
      <c r="M67" s="36"/>
      <c r="N67" s="36"/>
      <c r="O67" s="36">
        <v>2001391.3259999999</v>
      </c>
      <c r="P67" s="35"/>
    </row>
    <row r="68" spans="1:16" ht="16.149999999999999" customHeight="1">
      <c r="A68" s="34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2"/>
    </row>
    <row r="69" spans="1:16" ht="5.0999999999999996" customHeight="1">
      <c r="A69" s="31"/>
      <c r="B69" s="30" t="s">
        <v>65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39.950000000000003" customHeight="1">
      <c r="A70" s="128" t="s">
        <v>95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</row>
    <row r="71" spans="1:16" ht="18" customHeight="1">
      <c r="A71" s="26"/>
      <c r="B71" s="28" t="s">
        <v>65</v>
      </c>
    </row>
    <row r="72" spans="1:16" ht="11.25" customHeight="1">
      <c r="A72" s="26"/>
    </row>
    <row r="73" spans="1:16" ht="11.45" customHeight="1">
      <c r="A73" s="26"/>
    </row>
    <row r="74" spans="1:16" ht="11.45" customHeight="1">
      <c r="A74" s="26"/>
    </row>
    <row r="75" spans="1:16" ht="11.45" customHeight="1">
      <c r="A75" s="26"/>
    </row>
    <row r="76" spans="1:16" ht="13.15" customHeight="1">
      <c r="A76" s="26"/>
    </row>
    <row r="77" spans="1:16" ht="10.9" customHeight="1">
      <c r="A77" s="26"/>
    </row>
    <row r="78" spans="1:16" ht="10.9" customHeight="1">
      <c r="A78" s="26"/>
    </row>
    <row r="79" spans="1:16" ht="15" customHeight="1">
      <c r="A79" s="27"/>
    </row>
  </sheetData>
  <mergeCells count="6">
    <mergeCell ref="A70:P70"/>
    <mergeCell ref="A2:P2"/>
    <mergeCell ref="A3:P3"/>
    <mergeCell ref="M4:P4"/>
    <mergeCell ref="B5:G5"/>
    <mergeCell ref="H5:M5"/>
  </mergeCells>
  <phoneticPr fontId="8"/>
  <printOptions gridLinesSet="0"/>
  <pageMargins left="0.88" right="0.31" top="0.44" bottom="0.56999999999999995" header="0.39" footer="0.34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view="pageBreakPreview" zoomScale="85" zoomScaleNormal="100" zoomScaleSheetLayoutView="85" workbookViewId="0">
      <selection activeCell="C5" sqref="C5:C54"/>
    </sheetView>
  </sheetViews>
  <sheetFormatPr defaultColWidth="8.875" defaultRowHeight="13.5"/>
  <cols>
    <col min="1" max="1" width="12" style="1" customWidth="1"/>
    <col min="2" max="11" width="15.625" style="1" customWidth="1"/>
    <col min="12" max="16384" width="8.875" style="1"/>
  </cols>
  <sheetData>
    <row r="1" spans="1:11" ht="29.45" customHeight="1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8.600000000000001" customHeight="1" thickBot="1">
      <c r="G2" s="2"/>
      <c r="H2" s="2"/>
      <c r="I2" s="2"/>
      <c r="J2" s="132">
        <v>29</v>
      </c>
      <c r="K2" s="132"/>
    </row>
    <row r="3" spans="1:11" ht="22.5" customHeight="1" thickBot="1">
      <c r="A3" s="133" t="s">
        <v>1</v>
      </c>
      <c r="B3" s="136" t="s">
        <v>63</v>
      </c>
      <c r="C3" s="137"/>
      <c r="D3" s="137"/>
      <c r="E3" s="137"/>
      <c r="F3" s="137"/>
      <c r="G3" s="137"/>
      <c r="H3" s="137"/>
      <c r="I3" s="137"/>
      <c r="J3" s="137"/>
      <c r="K3" s="138"/>
    </row>
    <row r="4" spans="1:11" ht="18.75" customHeight="1" thickBot="1">
      <c r="A4" s="134"/>
      <c r="B4" s="136" t="s">
        <v>3</v>
      </c>
      <c r="C4" s="137"/>
      <c r="D4" s="137"/>
      <c r="E4" s="137"/>
      <c r="F4" s="137"/>
      <c r="G4" s="137"/>
      <c r="H4" s="137"/>
      <c r="I4" s="137"/>
      <c r="J4" s="137"/>
      <c r="K4" s="138"/>
    </row>
    <row r="5" spans="1:11" ht="25.5" customHeight="1" thickBot="1">
      <c r="A5" s="135"/>
      <c r="B5" s="3" t="s">
        <v>4</v>
      </c>
      <c r="C5" s="3" t="s">
        <v>5</v>
      </c>
      <c r="D5" s="118" t="s">
        <v>6</v>
      </c>
      <c r="E5" s="3" t="s">
        <v>7</v>
      </c>
      <c r="F5" s="4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5" t="s">
        <v>13</v>
      </c>
    </row>
    <row r="6" spans="1:11" ht="20.25" customHeight="1">
      <c r="A6" s="6" t="s">
        <v>14</v>
      </c>
      <c r="B6" s="7">
        <v>233748</v>
      </c>
      <c r="C6" s="7">
        <v>59231</v>
      </c>
      <c r="D6" s="8">
        <v>34464</v>
      </c>
      <c r="E6" s="7">
        <v>23325</v>
      </c>
      <c r="F6" s="8">
        <v>3669</v>
      </c>
      <c r="G6" s="7">
        <v>19328</v>
      </c>
      <c r="H6" s="7">
        <v>10963</v>
      </c>
      <c r="I6" s="7">
        <v>8533</v>
      </c>
      <c r="J6" s="7">
        <v>9945</v>
      </c>
      <c r="K6" s="9">
        <v>6680</v>
      </c>
    </row>
    <row r="7" spans="1:11" ht="12" customHeight="1">
      <c r="A7" s="10"/>
      <c r="B7" s="11"/>
      <c r="C7" s="11"/>
      <c r="D7" s="12"/>
      <c r="E7" s="11"/>
      <c r="F7" s="12"/>
      <c r="G7" s="11"/>
      <c r="H7" s="11"/>
      <c r="I7" s="11"/>
      <c r="J7" s="11"/>
      <c r="K7" s="13"/>
    </row>
    <row r="8" spans="1:11" ht="11.45" customHeight="1">
      <c r="A8" s="10" t="s">
        <v>15</v>
      </c>
      <c r="B8" s="11">
        <v>10497</v>
      </c>
      <c r="C8" s="11">
        <v>2490</v>
      </c>
      <c r="D8" s="12">
        <v>1427</v>
      </c>
      <c r="E8" s="11">
        <v>1068</v>
      </c>
      <c r="F8" s="12">
        <v>152</v>
      </c>
      <c r="G8" s="11">
        <v>815</v>
      </c>
      <c r="H8" s="11">
        <v>462</v>
      </c>
      <c r="I8" s="11">
        <v>420</v>
      </c>
      <c r="J8" s="11">
        <v>320</v>
      </c>
      <c r="K8" s="13">
        <v>333</v>
      </c>
    </row>
    <row r="9" spans="1:11" ht="11.45" customHeight="1">
      <c r="A9" s="10" t="s">
        <v>16</v>
      </c>
      <c r="B9" s="11">
        <v>3626</v>
      </c>
      <c r="C9" s="11">
        <v>925</v>
      </c>
      <c r="D9" s="12">
        <v>397</v>
      </c>
      <c r="E9" s="11">
        <v>271</v>
      </c>
      <c r="F9" s="12">
        <v>54</v>
      </c>
      <c r="G9" s="11">
        <v>224</v>
      </c>
      <c r="H9" s="11">
        <v>147</v>
      </c>
      <c r="I9" s="11">
        <v>116</v>
      </c>
      <c r="J9" s="11">
        <v>109</v>
      </c>
      <c r="K9" s="13">
        <v>59</v>
      </c>
    </row>
    <row r="10" spans="1:11" ht="11.45" customHeight="1">
      <c r="A10" s="10" t="s">
        <v>17</v>
      </c>
      <c r="B10" s="11">
        <v>2755</v>
      </c>
      <c r="C10" s="11">
        <v>756</v>
      </c>
      <c r="D10" s="12">
        <v>439</v>
      </c>
      <c r="E10" s="11">
        <v>274</v>
      </c>
      <c r="F10" s="12">
        <v>36</v>
      </c>
      <c r="G10" s="11">
        <v>248</v>
      </c>
      <c r="H10" s="11">
        <v>146</v>
      </c>
      <c r="I10" s="11">
        <v>73</v>
      </c>
      <c r="J10" s="11">
        <v>168</v>
      </c>
      <c r="K10" s="13">
        <v>63</v>
      </c>
    </row>
    <row r="11" spans="1:11" ht="11.45" customHeight="1">
      <c r="A11" s="10" t="s">
        <v>18</v>
      </c>
      <c r="B11" s="11">
        <v>4713</v>
      </c>
      <c r="C11" s="11">
        <v>1148</v>
      </c>
      <c r="D11" s="12">
        <v>719</v>
      </c>
      <c r="E11" s="11">
        <v>577</v>
      </c>
      <c r="F11" s="12">
        <v>87</v>
      </c>
      <c r="G11" s="11">
        <v>424</v>
      </c>
      <c r="H11" s="11">
        <v>229</v>
      </c>
      <c r="I11" s="11">
        <v>187</v>
      </c>
      <c r="J11" s="11">
        <v>254</v>
      </c>
      <c r="K11" s="13">
        <v>106</v>
      </c>
    </row>
    <row r="12" spans="1:11" ht="11.45" customHeight="1">
      <c r="A12" s="14" t="s">
        <v>19</v>
      </c>
      <c r="B12" s="15">
        <v>2254</v>
      </c>
      <c r="C12" s="15">
        <v>714</v>
      </c>
      <c r="D12" s="16">
        <v>357</v>
      </c>
      <c r="E12" s="15">
        <v>208</v>
      </c>
      <c r="F12" s="16">
        <v>48</v>
      </c>
      <c r="G12" s="15">
        <v>200</v>
      </c>
      <c r="H12" s="15">
        <v>143</v>
      </c>
      <c r="I12" s="15">
        <v>56</v>
      </c>
      <c r="J12" s="15">
        <v>133</v>
      </c>
      <c r="K12" s="17">
        <v>54</v>
      </c>
    </row>
    <row r="13" spans="1:11" ht="11.45" customHeight="1">
      <c r="A13" s="10" t="s">
        <v>20</v>
      </c>
      <c r="B13" s="11">
        <v>2347</v>
      </c>
      <c r="C13" s="11">
        <v>697</v>
      </c>
      <c r="D13" s="12">
        <v>453</v>
      </c>
      <c r="E13" s="11">
        <v>163</v>
      </c>
      <c r="F13" s="12">
        <v>34</v>
      </c>
      <c r="G13" s="11">
        <v>165</v>
      </c>
      <c r="H13" s="11">
        <v>92</v>
      </c>
      <c r="I13" s="11">
        <v>82</v>
      </c>
      <c r="J13" s="11">
        <v>102</v>
      </c>
      <c r="K13" s="13">
        <v>59</v>
      </c>
    </row>
    <row r="14" spans="1:11" ht="11.45" customHeight="1">
      <c r="A14" s="10" t="s">
        <v>21</v>
      </c>
      <c r="B14" s="11">
        <v>3664</v>
      </c>
      <c r="C14" s="11">
        <v>950</v>
      </c>
      <c r="D14" s="12">
        <v>714</v>
      </c>
      <c r="E14" s="11">
        <v>551</v>
      </c>
      <c r="F14" s="12">
        <v>70</v>
      </c>
      <c r="G14" s="11">
        <v>290</v>
      </c>
      <c r="H14" s="11">
        <v>149</v>
      </c>
      <c r="I14" s="11">
        <v>88</v>
      </c>
      <c r="J14" s="11">
        <v>233</v>
      </c>
      <c r="K14" s="13">
        <v>82</v>
      </c>
    </row>
    <row r="15" spans="1:11" ht="11.45" customHeight="1">
      <c r="A15" s="10" t="s">
        <v>22</v>
      </c>
      <c r="B15" s="11">
        <v>4198</v>
      </c>
      <c r="C15" s="11">
        <v>1117</v>
      </c>
      <c r="D15" s="12">
        <v>765</v>
      </c>
      <c r="E15" s="11">
        <v>467</v>
      </c>
      <c r="F15" s="12">
        <v>71</v>
      </c>
      <c r="G15" s="11">
        <v>382</v>
      </c>
      <c r="H15" s="11">
        <v>272</v>
      </c>
      <c r="I15" s="11">
        <v>150</v>
      </c>
      <c r="J15" s="11">
        <v>201</v>
      </c>
      <c r="K15" s="13">
        <v>95</v>
      </c>
    </row>
    <row r="16" spans="1:11" ht="11.45" customHeight="1">
      <c r="A16" s="10" t="s">
        <v>23</v>
      </c>
      <c r="B16" s="11">
        <v>3285</v>
      </c>
      <c r="C16" s="11">
        <v>848</v>
      </c>
      <c r="D16" s="12">
        <v>534</v>
      </c>
      <c r="E16" s="11">
        <v>393</v>
      </c>
      <c r="F16" s="12">
        <v>81</v>
      </c>
      <c r="G16" s="11">
        <v>344</v>
      </c>
      <c r="H16" s="11">
        <v>202</v>
      </c>
      <c r="I16" s="11">
        <v>122</v>
      </c>
      <c r="J16" s="11">
        <v>184</v>
      </c>
      <c r="K16" s="13">
        <v>88</v>
      </c>
    </row>
    <row r="17" spans="1:11" ht="11.45" customHeight="1">
      <c r="A17" s="14" t="s">
        <v>24</v>
      </c>
      <c r="B17" s="15">
        <v>2849</v>
      </c>
      <c r="C17" s="15">
        <v>767</v>
      </c>
      <c r="D17" s="16">
        <v>502</v>
      </c>
      <c r="E17" s="15">
        <v>363</v>
      </c>
      <c r="F17" s="16">
        <v>36</v>
      </c>
      <c r="G17" s="15">
        <v>239</v>
      </c>
      <c r="H17" s="15">
        <v>152</v>
      </c>
      <c r="I17" s="15">
        <v>117</v>
      </c>
      <c r="J17" s="15">
        <v>142</v>
      </c>
      <c r="K17" s="17">
        <v>78</v>
      </c>
    </row>
    <row r="18" spans="1:11" ht="11.45" customHeight="1">
      <c r="A18" s="10" t="s">
        <v>25</v>
      </c>
      <c r="B18" s="11">
        <v>9601</v>
      </c>
      <c r="C18" s="11">
        <v>2578</v>
      </c>
      <c r="D18" s="12">
        <v>1651</v>
      </c>
      <c r="E18" s="11">
        <v>1184</v>
      </c>
      <c r="F18" s="12">
        <v>174</v>
      </c>
      <c r="G18" s="11">
        <v>1184</v>
      </c>
      <c r="H18" s="11">
        <v>625</v>
      </c>
      <c r="I18" s="11">
        <v>405</v>
      </c>
      <c r="J18" s="11">
        <v>754</v>
      </c>
      <c r="K18" s="13">
        <v>252</v>
      </c>
    </row>
    <row r="19" spans="1:11" ht="11.45" customHeight="1">
      <c r="A19" s="10" t="s">
        <v>26</v>
      </c>
      <c r="B19" s="11">
        <v>8055</v>
      </c>
      <c r="C19" s="11">
        <v>2154</v>
      </c>
      <c r="D19" s="12">
        <v>1451</v>
      </c>
      <c r="E19" s="11">
        <v>1005</v>
      </c>
      <c r="F19" s="12">
        <v>159</v>
      </c>
      <c r="G19" s="11">
        <v>894</v>
      </c>
      <c r="H19" s="11">
        <v>493</v>
      </c>
      <c r="I19" s="11">
        <v>322</v>
      </c>
      <c r="J19" s="11">
        <v>428</v>
      </c>
      <c r="K19" s="13">
        <v>258</v>
      </c>
    </row>
    <row r="20" spans="1:11" ht="11.45" customHeight="1">
      <c r="A20" s="10" t="s">
        <v>27</v>
      </c>
      <c r="B20" s="11">
        <v>19339</v>
      </c>
      <c r="C20" s="11">
        <v>4674</v>
      </c>
      <c r="D20" s="12">
        <v>2841</v>
      </c>
      <c r="E20" s="11">
        <v>2901</v>
      </c>
      <c r="F20" s="12">
        <v>359</v>
      </c>
      <c r="G20" s="11">
        <v>2347</v>
      </c>
      <c r="H20" s="11">
        <v>1181</v>
      </c>
      <c r="I20" s="11">
        <v>728</v>
      </c>
      <c r="J20" s="11">
        <v>1301</v>
      </c>
      <c r="K20" s="13">
        <v>483</v>
      </c>
    </row>
    <row r="21" spans="1:11" ht="11.45" customHeight="1">
      <c r="A21" s="10" t="s">
        <v>28</v>
      </c>
      <c r="B21" s="11">
        <v>11085</v>
      </c>
      <c r="C21" s="11">
        <v>2837</v>
      </c>
      <c r="D21" s="12">
        <v>2047</v>
      </c>
      <c r="E21" s="11">
        <v>1642</v>
      </c>
      <c r="F21" s="12">
        <v>204</v>
      </c>
      <c r="G21" s="11">
        <v>1429</v>
      </c>
      <c r="H21" s="11">
        <v>711</v>
      </c>
      <c r="I21" s="11">
        <v>498</v>
      </c>
      <c r="J21" s="11">
        <v>937</v>
      </c>
      <c r="K21" s="13">
        <v>356</v>
      </c>
    </row>
    <row r="22" spans="1:11" ht="11.45" customHeight="1">
      <c r="A22" s="14" t="s">
        <v>29</v>
      </c>
      <c r="B22" s="15">
        <v>5406</v>
      </c>
      <c r="C22" s="15">
        <v>1530</v>
      </c>
      <c r="D22" s="16">
        <v>934</v>
      </c>
      <c r="E22" s="15">
        <v>432</v>
      </c>
      <c r="F22" s="16">
        <v>81</v>
      </c>
      <c r="G22" s="15">
        <v>401</v>
      </c>
      <c r="H22" s="15">
        <v>240</v>
      </c>
      <c r="I22" s="15">
        <v>126</v>
      </c>
      <c r="J22" s="15">
        <v>217</v>
      </c>
      <c r="K22" s="17">
        <v>76</v>
      </c>
    </row>
    <row r="23" spans="1:11" ht="11.45" customHeight="1">
      <c r="A23" s="10" t="s">
        <v>30</v>
      </c>
      <c r="B23" s="11">
        <v>2337</v>
      </c>
      <c r="C23" s="11">
        <v>724</v>
      </c>
      <c r="D23" s="12">
        <v>480</v>
      </c>
      <c r="E23" s="11">
        <v>185</v>
      </c>
      <c r="F23" s="12">
        <v>37</v>
      </c>
      <c r="G23" s="11">
        <v>163</v>
      </c>
      <c r="H23" s="11">
        <v>139</v>
      </c>
      <c r="I23" s="11">
        <v>88</v>
      </c>
      <c r="J23" s="11">
        <v>123</v>
      </c>
      <c r="K23" s="13">
        <v>87</v>
      </c>
    </row>
    <row r="24" spans="1:11" ht="11.45" customHeight="1">
      <c r="A24" s="10" t="s">
        <v>31</v>
      </c>
      <c r="B24" s="11">
        <v>2246</v>
      </c>
      <c r="C24" s="11">
        <v>649</v>
      </c>
      <c r="D24" s="12">
        <v>387</v>
      </c>
      <c r="E24" s="11">
        <v>170</v>
      </c>
      <c r="F24" s="12">
        <v>36</v>
      </c>
      <c r="G24" s="11">
        <v>173</v>
      </c>
      <c r="H24" s="11">
        <v>101</v>
      </c>
      <c r="I24" s="11">
        <v>122</v>
      </c>
      <c r="J24" s="11">
        <v>93</v>
      </c>
      <c r="K24" s="13">
        <v>70</v>
      </c>
    </row>
    <row r="25" spans="1:11" ht="11.45" customHeight="1">
      <c r="A25" s="10" t="s">
        <v>32</v>
      </c>
      <c r="B25" s="11">
        <v>1932</v>
      </c>
      <c r="C25" s="11">
        <v>557</v>
      </c>
      <c r="D25" s="12">
        <v>316</v>
      </c>
      <c r="E25" s="11">
        <v>139</v>
      </c>
      <c r="F25" s="12">
        <v>20</v>
      </c>
      <c r="G25" s="11">
        <v>121</v>
      </c>
      <c r="H25" s="11">
        <v>93</v>
      </c>
      <c r="I25" s="11">
        <v>64</v>
      </c>
      <c r="J25" s="11">
        <v>77</v>
      </c>
      <c r="K25" s="13">
        <v>66</v>
      </c>
    </row>
    <row r="26" spans="1:11" ht="11.45" customHeight="1">
      <c r="A26" s="10" t="s">
        <v>33</v>
      </c>
      <c r="B26" s="11">
        <v>1342</v>
      </c>
      <c r="C26" s="11">
        <v>380</v>
      </c>
      <c r="D26" s="12">
        <v>206</v>
      </c>
      <c r="E26" s="11">
        <v>152</v>
      </c>
      <c r="F26" s="12">
        <v>28</v>
      </c>
      <c r="G26" s="11">
        <v>133</v>
      </c>
      <c r="H26" s="11">
        <v>87</v>
      </c>
      <c r="I26" s="11">
        <v>41</v>
      </c>
      <c r="J26" s="11">
        <v>69</v>
      </c>
      <c r="K26" s="13">
        <v>32</v>
      </c>
    </row>
    <row r="27" spans="1:11" ht="11.45" customHeight="1">
      <c r="A27" s="14" t="s">
        <v>34</v>
      </c>
      <c r="B27" s="15">
        <v>4062</v>
      </c>
      <c r="C27" s="15">
        <v>1129</v>
      </c>
      <c r="D27" s="16">
        <v>612</v>
      </c>
      <c r="E27" s="15">
        <v>363</v>
      </c>
      <c r="F27" s="16">
        <v>62</v>
      </c>
      <c r="G27" s="15">
        <v>313</v>
      </c>
      <c r="H27" s="15">
        <v>178</v>
      </c>
      <c r="I27" s="15">
        <v>147</v>
      </c>
      <c r="J27" s="15">
        <v>164</v>
      </c>
      <c r="K27" s="17">
        <v>114</v>
      </c>
    </row>
    <row r="28" spans="1:11" ht="11.45" customHeight="1">
      <c r="A28" s="10" t="s">
        <v>35</v>
      </c>
      <c r="B28" s="11">
        <v>3698</v>
      </c>
      <c r="C28" s="11">
        <v>993</v>
      </c>
      <c r="D28" s="12">
        <v>663</v>
      </c>
      <c r="E28" s="11">
        <v>377</v>
      </c>
      <c r="F28" s="12">
        <v>79</v>
      </c>
      <c r="G28" s="11">
        <v>386</v>
      </c>
      <c r="H28" s="11">
        <v>254</v>
      </c>
      <c r="I28" s="11">
        <v>156</v>
      </c>
      <c r="J28" s="11">
        <v>166</v>
      </c>
      <c r="K28" s="13">
        <v>150</v>
      </c>
    </row>
    <row r="29" spans="1:11" ht="11.45" customHeight="1">
      <c r="A29" s="10" t="s">
        <v>36</v>
      </c>
      <c r="B29" s="11">
        <v>6290</v>
      </c>
      <c r="C29" s="11">
        <v>1721</v>
      </c>
      <c r="D29" s="12">
        <v>1107</v>
      </c>
      <c r="E29" s="11">
        <v>664</v>
      </c>
      <c r="F29" s="12">
        <v>119</v>
      </c>
      <c r="G29" s="11">
        <v>604</v>
      </c>
      <c r="H29" s="11">
        <v>364</v>
      </c>
      <c r="I29" s="11">
        <v>219</v>
      </c>
      <c r="J29" s="11">
        <v>249</v>
      </c>
      <c r="K29" s="13">
        <v>175</v>
      </c>
    </row>
    <row r="30" spans="1:11" ht="11.45" customHeight="1">
      <c r="A30" s="10" t="s">
        <v>37</v>
      </c>
      <c r="B30" s="11">
        <v>11279</v>
      </c>
      <c r="C30" s="11">
        <v>2790</v>
      </c>
      <c r="D30" s="12">
        <v>1786</v>
      </c>
      <c r="E30" s="11">
        <v>1214</v>
      </c>
      <c r="F30" s="12">
        <v>188</v>
      </c>
      <c r="G30" s="11">
        <v>973</v>
      </c>
      <c r="H30" s="11">
        <v>517</v>
      </c>
      <c r="I30" s="11">
        <v>576</v>
      </c>
      <c r="J30" s="11">
        <v>441</v>
      </c>
      <c r="K30" s="13">
        <v>440</v>
      </c>
    </row>
    <row r="31" spans="1:11" ht="11.45" customHeight="1">
      <c r="A31" s="10" t="s">
        <v>38</v>
      </c>
      <c r="B31" s="11">
        <v>2878</v>
      </c>
      <c r="C31" s="11">
        <v>729</v>
      </c>
      <c r="D31" s="12">
        <v>477</v>
      </c>
      <c r="E31" s="11">
        <v>393</v>
      </c>
      <c r="F31" s="12">
        <v>60</v>
      </c>
      <c r="G31" s="11">
        <v>303</v>
      </c>
      <c r="H31" s="11">
        <v>191</v>
      </c>
      <c r="I31" s="11">
        <v>107</v>
      </c>
      <c r="J31" s="11">
        <v>129</v>
      </c>
      <c r="K31" s="13">
        <v>110</v>
      </c>
    </row>
    <row r="32" spans="1:11" ht="11.45" customHeight="1">
      <c r="A32" s="14" t="s">
        <v>39</v>
      </c>
      <c r="B32" s="15">
        <v>2482</v>
      </c>
      <c r="C32" s="15">
        <v>638</v>
      </c>
      <c r="D32" s="16">
        <v>390</v>
      </c>
      <c r="E32" s="15">
        <v>246</v>
      </c>
      <c r="F32" s="16">
        <v>45</v>
      </c>
      <c r="G32" s="15">
        <v>212</v>
      </c>
      <c r="H32" s="15">
        <v>91</v>
      </c>
      <c r="I32" s="15">
        <v>76</v>
      </c>
      <c r="J32" s="15">
        <v>72</v>
      </c>
      <c r="K32" s="17">
        <v>79</v>
      </c>
    </row>
    <row r="33" spans="1:11" ht="11.45" customHeight="1">
      <c r="A33" s="10" t="s">
        <v>40</v>
      </c>
      <c r="B33" s="11">
        <v>5077</v>
      </c>
      <c r="C33" s="11">
        <v>1229</v>
      </c>
      <c r="D33" s="12">
        <v>621</v>
      </c>
      <c r="E33" s="11">
        <v>442</v>
      </c>
      <c r="F33" s="12">
        <v>85</v>
      </c>
      <c r="G33" s="11">
        <v>346</v>
      </c>
      <c r="H33" s="11">
        <v>201</v>
      </c>
      <c r="I33" s="11">
        <v>189</v>
      </c>
      <c r="J33" s="11">
        <v>151</v>
      </c>
      <c r="K33" s="13">
        <v>122</v>
      </c>
    </row>
    <row r="34" spans="1:11" ht="11.45" customHeight="1">
      <c r="A34" s="10" t="s">
        <v>41</v>
      </c>
      <c r="B34" s="11">
        <v>18307</v>
      </c>
      <c r="C34" s="11">
        <v>4125</v>
      </c>
      <c r="D34" s="12">
        <v>2226</v>
      </c>
      <c r="E34" s="11">
        <v>1966</v>
      </c>
      <c r="F34" s="12">
        <v>271</v>
      </c>
      <c r="G34" s="11">
        <v>1497</v>
      </c>
      <c r="H34" s="11">
        <v>846</v>
      </c>
      <c r="I34" s="11">
        <v>519</v>
      </c>
      <c r="J34" s="11">
        <v>749</v>
      </c>
      <c r="K34" s="13">
        <v>484</v>
      </c>
    </row>
    <row r="35" spans="1:11" ht="11.45" customHeight="1">
      <c r="A35" s="10" t="s">
        <v>42</v>
      </c>
      <c r="B35" s="11">
        <v>9321</v>
      </c>
      <c r="C35" s="11">
        <v>2314</v>
      </c>
      <c r="D35" s="12">
        <v>1370</v>
      </c>
      <c r="E35" s="11">
        <v>858</v>
      </c>
      <c r="F35" s="12">
        <v>158</v>
      </c>
      <c r="G35" s="11">
        <v>723</v>
      </c>
      <c r="H35" s="11">
        <v>422</v>
      </c>
      <c r="I35" s="11">
        <v>260</v>
      </c>
      <c r="J35" s="11">
        <v>372</v>
      </c>
      <c r="K35" s="13">
        <v>254</v>
      </c>
    </row>
    <row r="36" spans="1:11" ht="11.45" customHeight="1">
      <c r="A36" s="10" t="s">
        <v>43</v>
      </c>
      <c r="B36" s="11">
        <v>2428</v>
      </c>
      <c r="C36" s="11">
        <v>543</v>
      </c>
      <c r="D36" s="12">
        <v>374</v>
      </c>
      <c r="E36" s="11">
        <v>220</v>
      </c>
      <c r="F36" s="12">
        <v>35</v>
      </c>
      <c r="G36" s="11">
        <v>164</v>
      </c>
      <c r="H36" s="11">
        <v>118</v>
      </c>
      <c r="I36" s="11">
        <v>76</v>
      </c>
      <c r="J36" s="11">
        <v>87</v>
      </c>
      <c r="K36" s="13">
        <v>75</v>
      </c>
    </row>
    <row r="37" spans="1:11" ht="11.45" customHeight="1">
      <c r="A37" s="14" t="s">
        <v>44</v>
      </c>
      <c r="B37" s="15">
        <v>2133</v>
      </c>
      <c r="C37" s="15">
        <v>518</v>
      </c>
      <c r="D37" s="16">
        <v>260</v>
      </c>
      <c r="E37" s="15">
        <v>136</v>
      </c>
      <c r="F37" s="16">
        <v>18</v>
      </c>
      <c r="G37" s="15">
        <v>122</v>
      </c>
      <c r="H37" s="15">
        <v>74</v>
      </c>
      <c r="I37" s="15">
        <v>50</v>
      </c>
      <c r="J37" s="15">
        <v>54</v>
      </c>
      <c r="K37" s="17">
        <v>64</v>
      </c>
    </row>
    <row r="38" spans="1:11" ht="11.45" customHeight="1">
      <c r="A38" s="10" t="s">
        <v>45</v>
      </c>
      <c r="B38" s="11">
        <v>1543</v>
      </c>
      <c r="C38" s="11">
        <v>417</v>
      </c>
      <c r="D38" s="12">
        <v>191</v>
      </c>
      <c r="E38" s="11">
        <v>103</v>
      </c>
      <c r="F38" s="12">
        <v>17</v>
      </c>
      <c r="G38" s="11">
        <v>76</v>
      </c>
      <c r="H38" s="11">
        <v>34</v>
      </c>
      <c r="I38" s="11">
        <v>71</v>
      </c>
      <c r="J38" s="11">
        <v>45</v>
      </c>
      <c r="K38" s="13">
        <v>35</v>
      </c>
    </row>
    <row r="39" spans="1:11" ht="11.45" customHeight="1">
      <c r="A39" s="10" t="s">
        <v>46</v>
      </c>
      <c r="B39" s="11">
        <v>2019</v>
      </c>
      <c r="C39" s="11">
        <v>572</v>
      </c>
      <c r="D39" s="12">
        <v>318</v>
      </c>
      <c r="E39" s="11">
        <v>104</v>
      </c>
      <c r="F39" s="12">
        <v>25</v>
      </c>
      <c r="G39" s="11">
        <v>124</v>
      </c>
      <c r="H39" s="11">
        <v>69</v>
      </c>
      <c r="I39" s="11">
        <v>64</v>
      </c>
      <c r="J39" s="11">
        <v>79</v>
      </c>
      <c r="K39" s="13">
        <v>44</v>
      </c>
    </row>
    <row r="40" spans="1:11" ht="11.45" customHeight="1">
      <c r="A40" s="10" t="s">
        <v>47</v>
      </c>
      <c r="B40" s="11">
        <v>4504</v>
      </c>
      <c r="C40" s="11">
        <v>1094</v>
      </c>
      <c r="D40" s="12">
        <v>640</v>
      </c>
      <c r="E40" s="11">
        <v>270</v>
      </c>
      <c r="F40" s="12">
        <v>63</v>
      </c>
      <c r="G40" s="11">
        <v>253</v>
      </c>
      <c r="H40" s="11">
        <v>176</v>
      </c>
      <c r="I40" s="11">
        <v>239</v>
      </c>
      <c r="J40" s="11">
        <v>106</v>
      </c>
      <c r="K40" s="13">
        <v>189</v>
      </c>
    </row>
    <row r="41" spans="1:11" ht="11.45" customHeight="1">
      <c r="A41" s="10" t="s">
        <v>48</v>
      </c>
      <c r="B41" s="11">
        <v>6357</v>
      </c>
      <c r="C41" s="11">
        <v>1660</v>
      </c>
      <c r="D41" s="12">
        <v>869</v>
      </c>
      <c r="E41" s="11">
        <v>439</v>
      </c>
      <c r="F41" s="12">
        <v>82</v>
      </c>
      <c r="G41" s="11">
        <v>391</v>
      </c>
      <c r="H41" s="11">
        <v>251</v>
      </c>
      <c r="I41" s="11">
        <v>266</v>
      </c>
      <c r="J41" s="11">
        <v>170</v>
      </c>
      <c r="K41" s="13">
        <v>195</v>
      </c>
    </row>
    <row r="42" spans="1:11" ht="11.45" customHeight="1">
      <c r="A42" s="14" t="s">
        <v>49</v>
      </c>
      <c r="B42" s="15">
        <v>3261</v>
      </c>
      <c r="C42" s="15">
        <v>879</v>
      </c>
      <c r="D42" s="16">
        <v>453</v>
      </c>
      <c r="E42" s="15">
        <v>184</v>
      </c>
      <c r="F42" s="16">
        <v>40</v>
      </c>
      <c r="G42" s="15">
        <v>146</v>
      </c>
      <c r="H42" s="15">
        <v>90</v>
      </c>
      <c r="I42" s="15">
        <v>86</v>
      </c>
      <c r="J42" s="15">
        <v>65</v>
      </c>
      <c r="K42" s="17">
        <v>76</v>
      </c>
    </row>
    <row r="43" spans="1:11" ht="11.45" customHeight="1">
      <c r="A43" s="10" t="s">
        <v>50</v>
      </c>
      <c r="B43" s="11">
        <v>1640</v>
      </c>
      <c r="C43" s="11">
        <v>375</v>
      </c>
      <c r="D43" s="12">
        <v>190</v>
      </c>
      <c r="E43" s="11">
        <v>110</v>
      </c>
      <c r="F43" s="12">
        <v>21</v>
      </c>
      <c r="G43" s="11">
        <v>107</v>
      </c>
      <c r="H43" s="11">
        <v>74</v>
      </c>
      <c r="I43" s="11">
        <v>64</v>
      </c>
      <c r="J43" s="11">
        <v>43</v>
      </c>
      <c r="K43" s="13">
        <v>49</v>
      </c>
    </row>
    <row r="44" spans="1:11" ht="11.45" customHeight="1">
      <c r="A44" s="10" t="s">
        <v>51</v>
      </c>
      <c r="B44" s="11">
        <v>2253</v>
      </c>
      <c r="C44" s="11">
        <v>533</v>
      </c>
      <c r="D44" s="12">
        <v>325</v>
      </c>
      <c r="E44" s="11">
        <v>126</v>
      </c>
      <c r="F44" s="12">
        <v>25</v>
      </c>
      <c r="G44" s="11">
        <v>144</v>
      </c>
      <c r="H44" s="11">
        <v>78</v>
      </c>
      <c r="I44" s="11">
        <v>74</v>
      </c>
      <c r="J44" s="11">
        <v>47</v>
      </c>
      <c r="K44" s="13">
        <v>66</v>
      </c>
    </row>
    <row r="45" spans="1:11" ht="11.45" customHeight="1">
      <c r="A45" s="10" t="s">
        <v>52</v>
      </c>
      <c r="B45" s="11">
        <v>3252</v>
      </c>
      <c r="C45" s="11">
        <v>820</v>
      </c>
      <c r="D45" s="12">
        <v>417</v>
      </c>
      <c r="E45" s="11">
        <v>212</v>
      </c>
      <c r="F45" s="12">
        <v>42</v>
      </c>
      <c r="G45" s="11">
        <v>185</v>
      </c>
      <c r="H45" s="11">
        <v>118</v>
      </c>
      <c r="I45" s="11">
        <v>107</v>
      </c>
      <c r="J45" s="11">
        <v>71</v>
      </c>
      <c r="K45" s="13">
        <v>99</v>
      </c>
    </row>
    <row r="46" spans="1:11" ht="11.45" customHeight="1">
      <c r="A46" s="10" t="s">
        <v>53</v>
      </c>
      <c r="B46" s="11">
        <v>1543</v>
      </c>
      <c r="C46" s="11">
        <v>432</v>
      </c>
      <c r="D46" s="12">
        <v>207</v>
      </c>
      <c r="E46" s="11">
        <v>117</v>
      </c>
      <c r="F46" s="12">
        <v>20</v>
      </c>
      <c r="G46" s="11">
        <v>100</v>
      </c>
      <c r="H46" s="11">
        <v>67</v>
      </c>
      <c r="I46" s="11">
        <v>66</v>
      </c>
      <c r="J46" s="11">
        <v>38</v>
      </c>
      <c r="K46" s="13">
        <v>60</v>
      </c>
    </row>
    <row r="47" spans="1:11" ht="11.45" customHeight="1">
      <c r="A47" s="14" t="s">
        <v>54</v>
      </c>
      <c r="B47" s="15">
        <v>12505</v>
      </c>
      <c r="C47" s="15">
        <v>2867</v>
      </c>
      <c r="D47" s="16">
        <v>1415</v>
      </c>
      <c r="E47" s="15">
        <v>985</v>
      </c>
      <c r="F47" s="16">
        <v>139</v>
      </c>
      <c r="G47" s="15">
        <v>753</v>
      </c>
      <c r="H47" s="15">
        <v>373</v>
      </c>
      <c r="I47" s="15">
        <v>430</v>
      </c>
      <c r="J47" s="15">
        <v>293</v>
      </c>
      <c r="K47" s="17">
        <v>376</v>
      </c>
    </row>
    <row r="48" spans="1:11" ht="11.45" customHeight="1">
      <c r="A48" s="10" t="s">
        <v>55</v>
      </c>
      <c r="B48" s="11">
        <v>2306</v>
      </c>
      <c r="C48" s="11">
        <v>551</v>
      </c>
      <c r="D48" s="12">
        <v>347</v>
      </c>
      <c r="E48" s="11">
        <v>157</v>
      </c>
      <c r="F48" s="12">
        <v>27</v>
      </c>
      <c r="G48" s="11">
        <v>125</v>
      </c>
      <c r="H48" s="11">
        <v>84</v>
      </c>
      <c r="I48" s="11">
        <v>95</v>
      </c>
      <c r="J48" s="11">
        <v>49</v>
      </c>
      <c r="K48" s="13">
        <v>72</v>
      </c>
    </row>
    <row r="49" spans="1:11" ht="11.45" customHeight="1">
      <c r="A49" s="10" t="s">
        <v>56</v>
      </c>
      <c r="B49" s="11">
        <v>4147</v>
      </c>
      <c r="C49" s="11">
        <v>1058</v>
      </c>
      <c r="D49" s="12">
        <v>482</v>
      </c>
      <c r="E49" s="11">
        <v>287</v>
      </c>
      <c r="F49" s="12">
        <v>56</v>
      </c>
      <c r="G49" s="11">
        <v>194</v>
      </c>
      <c r="H49" s="11">
        <v>118</v>
      </c>
      <c r="I49" s="11">
        <v>108</v>
      </c>
      <c r="J49" s="11">
        <v>79</v>
      </c>
      <c r="K49" s="13">
        <v>104</v>
      </c>
    </row>
    <row r="50" spans="1:11" ht="11.45" customHeight="1">
      <c r="A50" s="10" t="s">
        <v>57</v>
      </c>
      <c r="B50" s="11">
        <v>3620</v>
      </c>
      <c r="C50" s="11">
        <v>964</v>
      </c>
      <c r="D50" s="12">
        <v>437</v>
      </c>
      <c r="E50" s="11">
        <v>260</v>
      </c>
      <c r="F50" s="12">
        <v>51</v>
      </c>
      <c r="G50" s="11">
        <v>203</v>
      </c>
      <c r="H50" s="11">
        <v>127</v>
      </c>
      <c r="I50" s="11">
        <v>200</v>
      </c>
      <c r="J50" s="11">
        <v>82</v>
      </c>
      <c r="K50" s="13">
        <v>150</v>
      </c>
    </row>
    <row r="51" spans="1:11" ht="11.45" customHeight="1">
      <c r="A51" s="10" t="s">
        <v>58</v>
      </c>
      <c r="B51" s="11">
        <v>3172</v>
      </c>
      <c r="C51" s="11">
        <v>849</v>
      </c>
      <c r="D51" s="12">
        <v>370</v>
      </c>
      <c r="E51" s="11">
        <v>207</v>
      </c>
      <c r="F51" s="12">
        <v>47</v>
      </c>
      <c r="G51" s="11">
        <v>192</v>
      </c>
      <c r="H51" s="11">
        <v>94</v>
      </c>
      <c r="I51" s="11">
        <v>95</v>
      </c>
      <c r="J51" s="11">
        <v>72</v>
      </c>
      <c r="K51" s="13">
        <v>87</v>
      </c>
    </row>
    <row r="52" spans="1:11" ht="11.45" customHeight="1">
      <c r="A52" s="14" t="s">
        <v>59</v>
      </c>
      <c r="B52" s="15">
        <v>3093</v>
      </c>
      <c r="C52" s="15">
        <v>783</v>
      </c>
      <c r="D52" s="16">
        <v>392</v>
      </c>
      <c r="E52" s="15">
        <v>201</v>
      </c>
      <c r="F52" s="16">
        <v>34</v>
      </c>
      <c r="G52" s="15">
        <v>147</v>
      </c>
      <c r="H52" s="15">
        <v>85</v>
      </c>
      <c r="I52" s="15">
        <v>114</v>
      </c>
      <c r="J52" s="15">
        <v>89</v>
      </c>
      <c r="K52" s="17">
        <v>83</v>
      </c>
    </row>
    <row r="53" spans="1:11" ht="11.45" customHeight="1">
      <c r="A53" s="10" t="s">
        <v>60</v>
      </c>
      <c r="B53" s="11">
        <v>5397</v>
      </c>
      <c r="C53" s="11">
        <v>1373</v>
      </c>
      <c r="D53" s="12">
        <v>605</v>
      </c>
      <c r="E53" s="11">
        <v>288</v>
      </c>
      <c r="F53" s="12">
        <v>61</v>
      </c>
      <c r="G53" s="11">
        <v>211</v>
      </c>
      <c r="H53" s="11">
        <v>124</v>
      </c>
      <c r="I53" s="11">
        <v>147</v>
      </c>
      <c r="J53" s="11">
        <v>83</v>
      </c>
      <c r="K53" s="13">
        <v>125</v>
      </c>
    </row>
    <row r="54" spans="1:11" ht="11.45" customHeight="1" thickBot="1">
      <c r="A54" s="18" t="s">
        <v>61</v>
      </c>
      <c r="B54" s="19">
        <v>3650</v>
      </c>
      <c r="C54" s="19">
        <v>780</v>
      </c>
      <c r="D54" s="20">
        <v>300</v>
      </c>
      <c r="E54" s="19">
        <v>251</v>
      </c>
      <c r="F54" s="20">
        <v>32</v>
      </c>
      <c r="G54" s="19">
        <v>158</v>
      </c>
      <c r="H54" s="19">
        <v>81</v>
      </c>
      <c r="I54" s="19">
        <v>127</v>
      </c>
      <c r="J54" s="19">
        <v>55</v>
      </c>
      <c r="K54" s="21">
        <v>106</v>
      </c>
    </row>
    <row r="55" spans="1:11" s="25" customFormat="1" ht="12" customHeight="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1.45" customHeight="1">
      <c r="A56" s="26"/>
    </row>
    <row r="57" spans="1:11" ht="11.45" customHeight="1">
      <c r="A57" s="26"/>
    </row>
    <row r="58" spans="1:11" ht="11.45" customHeight="1">
      <c r="A58" s="26"/>
    </row>
    <row r="59" spans="1:11" ht="11.45" customHeight="1">
      <c r="A59" s="26"/>
    </row>
    <row r="60" spans="1:11" ht="11.45" customHeight="1">
      <c r="A60" s="26"/>
    </row>
    <row r="61" spans="1:11" ht="13.15" customHeight="1">
      <c r="A61" s="26"/>
    </row>
    <row r="62" spans="1:11" ht="10.9" customHeight="1">
      <c r="A62" s="26"/>
    </row>
    <row r="63" spans="1:11" ht="10.9" customHeight="1">
      <c r="A63" s="26"/>
    </row>
    <row r="64" spans="1:11" ht="15" customHeight="1">
      <c r="A64" s="27"/>
    </row>
  </sheetData>
  <mergeCells count="5">
    <mergeCell ref="A1:K1"/>
    <mergeCell ref="J2:K2"/>
    <mergeCell ref="A3:A5"/>
    <mergeCell ref="B3:K3"/>
    <mergeCell ref="B4:K4"/>
  </mergeCells>
  <phoneticPr fontId="8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65"/>
  <sheetViews>
    <sheetView tabSelected="1" view="pageBreakPreview" zoomScale="85" zoomScaleNormal="100" zoomScaleSheetLayoutView="85" workbookViewId="0">
      <selection activeCell="S55" sqref="S55"/>
    </sheetView>
  </sheetViews>
  <sheetFormatPr defaultColWidth="8.875" defaultRowHeight="13.5"/>
  <cols>
    <col min="1" max="1" width="12" style="1" customWidth="1"/>
    <col min="2" max="11" width="15.625" style="1" customWidth="1"/>
    <col min="12" max="16384" width="8.875" style="1"/>
  </cols>
  <sheetData>
    <row r="1" spans="1:11" ht="29.45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8.600000000000001" customHeight="1" thickBot="1">
      <c r="F2" s="2"/>
      <c r="G2" s="2"/>
      <c r="H2" s="2"/>
      <c r="I2" s="2"/>
      <c r="J2" s="132">
        <v>29</v>
      </c>
      <c r="K2" s="132"/>
    </row>
    <row r="3" spans="1:11" ht="22.5" customHeight="1" thickBot="1">
      <c r="A3" s="133" t="s">
        <v>1</v>
      </c>
      <c r="B3" s="136" t="s">
        <v>2</v>
      </c>
      <c r="C3" s="137"/>
      <c r="D3" s="137"/>
      <c r="E3" s="137"/>
      <c r="F3" s="137"/>
      <c r="G3" s="137"/>
      <c r="H3" s="137"/>
      <c r="I3" s="137"/>
      <c r="J3" s="137"/>
      <c r="K3" s="138"/>
    </row>
    <row r="4" spans="1:11" ht="18.75" customHeight="1" thickBot="1">
      <c r="A4" s="134"/>
      <c r="B4" s="136" t="s">
        <v>3</v>
      </c>
      <c r="C4" s="137"/>
      <c r="D4" s="137"/>
      <c r="E4" s="137"/>
      <c r="F4" s="137"/>
      <c r="G4" s="137"/>
      <c r="H4" s="137"/>
      <c r="I4" s="137"/>
      <c r="J4" s="137"/>
      <c r="K4" s="138"/>
    </row>
    <row r="5" spans="1:11" ht="25.5" customHeight="1" thickBot="1">
      <c r="A5" s="135"/>
      <c r="B5" s="3" t="s">
        <v>4</v>
      </c>
      <c r="C5" s="3" t="s">
        <v>5</v>
      </c>
      <c r="D5" s="118" t="s">
        <v>6</v>
      </c>
      <c r="E5" s="3" t="s">
        <v>7</v>
      </c>
      <c r="F5" s="4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119" t="s">
        <v>13</v>
      </c>
    </row>
    <row r="6" spans="1:11" ht="20.25" customHeight="1">
      <c r="A6" s="6" t="s">
        <v>14</v>
      </c>
      <c r="B6" s="7">
        <v>51349</v>
      </c>
      <c r="C6" s="7">
        <v>18263</v>
      </c>
      <c r="D6" s="8">
        <v>12546</v>
      </c>
      <c r="E6" s="7">
        <v>5250</v>
      </c>
      <c r="F6" s="8">
        <v>1225</v>
      </c>
      <c r="G6" s="7">
        <v>5879</v>
      </c>
      <c r="H6" s="7">
        <v>3518</v>
      </c>
      <c r="I6" s="7">
        <v>1954</v>
      </c>
      <c r="J6" s="7">
        <v>5117</v>
      </c>
      <c r="K6" s="9">
        <v>1913</v>
      </c>
    </row>
    <row r="7" spans="1:11" ht="12" customHeight="1">
      <c r="A7" s="10"/>
      <c r="B7" s="11"/>
      <c r="C7" s="11"/>
      <c r="D7" s="12"/>
      <c r="E7" s="11"/>
      <c r="F7" s="12"/>
      <c r="G7" s="11"/>
      <c r="H7" s="11"/>
      <c r="I7" s="11"/>
      <c r="J7" s="11"/>
      <c r="K7" s="13"/>
    </row>
    <row r="8" spans="1:11" ht="11.45" customHeight="1">
      <c r="A8" s="10" t="s">
        <v>15</v>
      </c>
      <c r="B8" s="11">
        <v>2497</v>
      </c>
      <c r="C8" s="11">
        <v>792</v>
      </c>
      <c r="D8" s="12">
        <v>507</v>
      </c>
      <c r="E8" s="11">
        <v>243</v>
      </c>
      <c r="F8" s="12">
        <v>52</v>
      </c>
      <c r="G8" s="11">
        <v>235</v>
      </c>
      <c r="H8" s="11">
        <v>132</v>
      </c>
      <c r="I8" s="11">
        <v>87</v>
      </c>
      <c r="J8" s="11">
        <v>144</v>
      </c>
      <c r="K8" s="13">
        <v>94</v>
      </c>
    </row>
    <row r="9" spans="1:11" ht="11.45" customHeight="1">
      <c r="A9" s="10" t="s">
        <v>16</v>
      </c>
      <c r="B9" s="11">
        <v>801</v>
      </c>
      <c r="C9" s="11">
        <v>262</v>
      </c>
      <c r="D9" s="12">
        <v>124</v>
      </c>
      <c r="E9" s="11">
        <v>48</v>
      </c>
      <c r="F9" s="12">
        <v>15</v>
      </c>
      <c r="G9" s="11">
        <v>65</v>
      </c>
      <c r="H9" s="11">
        <v>51</v>
      </c>
      <c r="I9" s="11">
        <v>31</v>
      </c>
      <c r="J9" s="11">
        <v>56</v>
      </c>
      <c r="K9" s="13">
        <v>18</v>
      </c>
    </row>
    <row r="10" spans="1:11" ht="11.45" customHeight="1">
      <c r="A10" s="10" t="s">
        <v>17</v>
      </c>
      <c r="B10" s="11">
        <v>708</v>
      </c>
      <c r="C10" s="11">
        <v>243</v>
      </c>
      <c r="D10" s="12">
        <v>185</v>
      </c>
      <c r="E10" s="11">
        <v>51</v>
      </c>
      <c r="F10" s="12">
        <v>13</v>
      </c>
      <c r="G10" s="11">
        <v>67</v>
      </c>
      <c r="H10" s="11">
        <v>53</v>
      </c>
      <c r="I10" s="11">
        <v>23</v>
      </c>
      <c r="J10" s="11">
        <v>96</v>
      </c>
      <c r="K10" s="13">
        <v>27</v>
      </c>
    </row>
    <row r="11" spans="1:11" ht="11.45" customHeight="1">
      <c r="A11" s="10" t="s">
        <v>18</v>
      </c>
      <c r="B11" s="11">
        <v>1076</v>
      </c>
      <c r="C11" s="11">
        <v>365</v>
      </c>
      <c r="D11" s="12">
        <v>244</v>
      </c>
      <c r="E11" s="11">
        <v>125</v>
      </c>
      <c r="F11" s="12">
        <v>36</v>
      </c>
      <c r="G11" s="11">
        <v>140</v>
      </c>
      <c r="H11" s="11">
        <v>63</v>
      </c>
      <c r="I11" s="11">
        <v>37</v>
      </c>
      <c r="J11" s="11">
        <v>158</v>
      </c>
      <c r="K11" s="13">
        <v>44</v>
      </c>
    </row>
    <row r="12" spans="1:11" ht="11.45" customHeight="1">
      <c r="A12" s="14" t="s">
        <v>19</v>
      </c>
      <c r="B12" s="15">
        <v>613</v>
      </c>
      <c r="C12" s="15">
        <v>204</v>
      </c>
      <c r="D12" s="16">
        <v>149</v>
      </c>
      <c r="E12" s="15">
        <v>44</v>
      </c>
      <c r="F12" s="16">
        <v>11</v>
      </c>
      <c r="G12" s="15">
        <v>51</v>
      </c>
      <c r="H12" s="15">
        <v>46</v>
      </c>
      <c r="I12" s="15">
        <v>8</v>
      </c>
      <c r="J12" s="15">
        <v>63</v>
      </c>
      <c r="K12" s="17">
        <v>19</v>
      </c>
    </row>
    <row r="13" spans="1:11" ht="11.45" customHeight="1">
      <c r="A13" s="10" t="s">
        <v>20</v>
      </c>
      <c r="B13" s="11">
        <v>654</v>
      </c>
      <c r="C13" s="11">
        <v>231</v>
      </c>
      <c r="D13" s="12">
        <v>205</v>
      </c>
      <c r="E13" s="11">
        <v>52</v>
      </c>
      <c r="F13" s="12">
        <v>16</v>
      </c>
      <c r="G13" s="11">
        <v>54</v>
      </c>
      <c r="H13" s="11">
        <v>36</v>
      </c>
      <c r="I13" s="11">
        <v>28</v>
      </c>
      <c r="J13" s="11">
        <v>70</v>
      </c>
      <c r="K13" s="13">
        <v>15</v>
      </c>
    </row>
    <row r="14" spans="1:11" ht="11.45" customHeight="1">
      <c r="A14" s="10" t="s">
        <v>21</v>
      </c>
      <c r="B14" s="11">
        <v>900</v>
      </c>
      <c r="C14" s="11">
        <v>332</v>
      </c>
      <c r="D14" s="12">
        <v>268</v>
      </c>
      <c r="E14" s="11">
        <v>122</v>
      </c>
      <c r="F14" s="12">
        <v>24</v>
      </c>
      <c r="G14" s="11">
        <v>95</v>
      </c>
      <c r="H14" s="11">
        <v>57</v>
      </c>
      <c r="I14" s="11">
        <v>23</v>
      </c>
      <c r="J14" s="11">
        <v>96</v>
      </c>
      <c r="K14" s="13">
        <v>27</v>
      </c>
    </row>
    <row r="15" spans="1:11" ht="11.45" customHeight="1">
      <c r="A15" s="10" t="s">
        <v>22</v>
      </c>
      <c r="B15" s="11">
        <v>933</v>
      </c>
      <c r="C15" s="11">
        <v>348</v>
      </c>
      <c r="D15" s="12">
        <v>274</v>
      </c>
      <c r="E15" s="11">
        <v>112</v>
      </c>
      <c r="F15" s="12">
        <v>34</v>
      </c>
      <c r="G15" s="11">
        <v>124</v>
      </c>
      <c r="H15" s="11">
        <v>107</v>
      </c>
      <c r="I15" s="11">
        <v>27</v>
      </c>
      <c r="J15" s="11">
        <v>112</v>
      </c>
      <c r="K15" s="13">
        <v>31</v>
      </c>
    </row>
    <row r="16" spans="1:11" ht="11.45" customHeight="1">
      <c r="A16" s="10" t="s">
        <v>23</v>
      </c>
      <c r="B16" s="11">
        <v>685</v>
      </c>
      <c r="C16" s="11">
        <v>254</v>
      </c>
      <c r="D16" s="12">
        <v>189</v>
      </c>
      <c r="E16" s="11">
        <v>82</v>
      </c>
      <c r="F16" s="12">
        <v>19</v>
      </c>
      <c r="G16" s="11">
        <v>98</v>
      </c>
      <c r="H16" s="11">
        <v>51</v>
      </c>
      <c r="I16" s="11">
        <v>39</v>
      </c>
      <c r="J16" s="11">
        <v>102</v>
      </c>
      <c r="K16" s="13">
        <v>20</v>
      </c>
    </row>
    <row r="17" spans="1:11" ht="11.45" customHeight="1">
      <c r="A17" s="14" t="s">
        <v>24</v>
      </c>
      <c r="B17" s="15">
        <v>663</v>
      </c>
      <c r="C17" s="15">
        <v>260</v>
      </c>
      <c r="D17" s="16">
        <v>192</v>
      </c>
      <c r="E17" s="15">
        <v>84</v>
      </c>
      <c r="F17" s="16">
        <v>18</v>
      </c>
      <c r="G17" s="15">
        <v>77</v>
      </c>
      <c r="H17" s="15">
        <v>51</v>
      </c>
      <c r="I17" s="15">
        <v>25</v>
      </c>
      <c r="J17" s="15">
        <v>99</v>
      </c>
      <c r="K17" s="17">
        <v>21</v>
      </c>
    </row>
    <row r="18" spans="1:11" ht="11.45" customHeight="1">
      <c r="A18" s="10" t="s">
        <v>25</v>
      </c>
      <c r="B18" s="11">
        <v>2031</v>
      </c>
      <c r="C18" s="11">
        <v>817</v>
      </c>
      <c r="D18" s="12">
        <v>663</v>
      </c>
      <c r="E18" s="11">
        <v>298</v>
      </c>
      <c r="F18" s="12">
        <v>78</v>
      </c>
      <c r="G18" s="11">
        <v>363</v>
      </c>
      <c r="H18" s="11">
        <v>231</v>
      </c>
      <c r="I18" s="11">
        <v>82</v>
      </c>
      <c r="J18" s="11">
        <v>401</v>
      </c>
      <c r="K18" s="13">
        <v>87</v>
      </c>
    </row>
    <row r="19" spans="1:11" ht="11.45" customHeight="1">
      <c r="A19" s="10" t="s">
        <v>26</v>
      </c>
      <c r="B19" s="11">
        <v>1676</v>
      </c>
      <c r="C19" s="11">
        <v>645</v>
      </c>
      <c r="D19" s="12">
        <v>548</v>
      </c>
      <c r="E19" s="11">
        <v>270</v>
      </c>
      <c r="F19" s="12">
        <v>59</v>
      </c>
      <c r="G19" s="11">
        <v>270</v>
      </c>
      <c r="H19" s="11">
        <v>160</v>
      </c>
      <c r="I19" s="11">
        <v>71</v>
      </c>
      <c r="J19" s="11">
        <v>254</v>
      </c>
      <c r="K19" s="13">
        <v>81</v>
      </c>
    </row>
    <row r="20" spans="1:11" ht="11.45" customHeight="1">
      <c r="A20" s="10" t="s">
        <v>27</v>
      </c>
      <c r="B20" s="11">
        <v>3849</v>
      </c>
      <c r="C20" s="11">
        <v>1241</v>
      </c>
      <c r="D20" s="12">
        <v>830</v>
      </c>
      <c r="E20" s="11">
        <v>637</v>
      </c>
      <c r="F20" s="12">
        <v>97</v>
      </c>
      <c r="G20" s="11">
        <v>637</v>
      </c>
      <c r="H20" s="11">
        <v>360</v>
      </c>
      <c r="I20" s="11">
        <v>164</v>
      </c>
      <c r="J20" s="11">
        <v>565</v>
      </c>
      <c r="K20" s="13">
        <v>147</v>
      </c>
    </row>
    <row r="21" spans="1:11" ht="11.45" customHeight="1">
      <c r="A21" s="10" t="s">
        <v>28</v>
      </c>
      <c r="B21" s="11">
        <v>2153</v>
      </c>
      <c r="C21" s="11">
        <v>735</v>
      </c>
      <c r="D21" s="12">
        <v>661</v>
      </c>
      <c r="E21" s="11">
        <v>349</v>
      </c>
      <c r="F21" s="12">
        <v>73</v>
      </c>
      <c r="G21" s="11">
        <v>426</v>
      </c>
      <c r="H21" s="11">
        <v>233</v>
      </c>
      <c r="I21" s="11">
        <v>92</v>
      </c>
      <c r="J21" s="11">
        <v>507</v>
      </c>
      <c r="K21" s="13">
        <v>115</v>
      </c>
    </row>
    <row r="22" spans="1:11" ht="11.45" customHeight="1">
      <c r="A22" s="14" t="s">
        <v>29</v>
      </c>
      <c r="B22" s="15">
        <v>1266</v>
      </c>
      <c r="C22" s="15">
        <v>489</v>
      </c>
      <c r="D22" s="16">
        <v>347</v>
      </c>
      <c r="E22" s="15">
        <v>105</v>
      </c>
      <c r="F22" s="16">
        <v>25</v>
      </c>
      <c r="G22" s="15">
        <v>120</v>
      </c>
      <c r="H22" s="15">
        <v>71</v>
      </c>
      <c r="I22" s="15">
        <v>29</v>
      </c>
      <c r="J22" s="15">
        <v>105</v>
      </c>
      <c r="K22" s="17">
        <v>28</v>
      </c>
    </row>
    <row r="23" spans="1:11" ht="11.45" customHeight="1">
      <c r="A23" s="10" t="s">
        <v>30</v>
      </c>
      <c r="B23" s="11">
        <v>619</v>
      </c>
      <c r="C23" s="11">
        <v>260</v>
      </c>
      <c r="D23" s="12">
        <v>194</v>
      </c>
      <c r="E23" s="11">
        <v>48</v>
      </c>
      <c r="F23" s="12">
        <v>9</v>
      </c>
      <c r="G23" s="11">
        <v>58</v>
      </c>
      <c r="H23" s="11">
        <v>54</v>
      </c>
      <c r="I23" s="11">
        <v>31</v>
      </c>
      <c r="J23" s="11">
        <v>69</v>
      </c>
      <c r="K23" s="13">
        <v>31</v>
      </c>
    </row>
    <row r="24" spans="1:11" ht="11.45" customHeight="1">
      <c r="A24" s="10" t="s">
        <v>31</v>
      </c>
      <c r="B24" s="11">
        <v>611</v>
      </c>
      <c r="C24" s="11">
        <v>232</v>
      </c>
      <c r="D24" s="12">
        <v>188</v>
      </c>
      <c r="E24" s="11">
        <v>50</v>
      </c>
      <c r="F24" s="12">
        <v>15</v>
      </c>
      <c r="G24" s="11">
        <v>84</v>
      </c>
      <c r="H24" s="11">
        <v>52</v>
      </c>
      <c r="I24" s="11">
        <v>37</v>
      </c>
      <c r="J24" s="11">
        <v>62</v>
      </c>
      <c r="K24" s="13">
        <v>20</v>
      </c>
    </row>
    <row r="25" spans="1:11" ht="11.45" customHeight="1">
      <c r="A25" s="10" t="s">
        <v>32</v>
      </c>
      <c r="B25" s="11">
        <v>503</v>
      </c>
      <c r="C25" s="11">
        <v>190</v>
      </c>
      <c r="D25" s="12">
        <v>129</v>
      </c>
      <c r="E25" s="11">
        <v>22</v>
      </c>
      <c r="F25" s="12">
        <v>7</v>
      </c>
      <c r="G25" s="11">
        <v>38</v>
      </c>
      <c r="H25" s="11">
        <v>25</v>
      </c>
      <c r="I25" s="11">
        <v>25</v>
      </c>
      <c r="J25" s="11">
        <v>30</v>
      </c>
      <c r="K25" s="13">
        <v>17</v>
      </c>
    </row>
    <row r="26" spans="1:11" ht="11.45" customHeight="1">
      <c r="A26" s="10" t="s">
        <v>33</v>
      </c>
      <c r="B26" s="11">
        <v>268</v>
      </c>
      <c r="C26" s="11">
        <v>115</v>
      </c>
      <c r="D26" s="12">
        <v>82</v>
      </c>
      <c r="E26" s="11">
        <v>28</v>
      </c>
      <c r="F26" s="12">
        <v>6</v>
      </c>
      <c r="G26" s="11">
        <v>28</v>
      </c>
      <c r="H26" s="11">
        <v>28</v>
      </c>
      <c r="I26" s="11">
        <v>8</v>
      </c>
      <c r="J26" s="11">
        <v>32</v>
      </c>
      <c r="K26" s="13">
        <v>8</v>
      </c>
    </row>
    <row r="27" spans="1:11" ht="11.45" customHeight="1">
      <c r="A27" s="14" t="s">
        <v>34</v>
      </c>
      <c r="B27" s="15">
        <v>932</v>
      </c>
      <c r="C27" s="15">
        <v>374</v>
      </c>
      <c r="D27" s="16">
        <v>243</v>
      </c>
      <c r="E27" s="15">
        <v>80</v>
      </c>
      <c r="F27" s="16">
        <v>20</v>
      </c>
      <c r="G27" s="15">
        <v>106</v>
      </c>
      <c r="H27" s="15">
        <v>61</v>
      </c>
      <c r="I27" s="15">
        <v>31</v>
      </c>
      <c r="J27" s="15">
        <v>103</v>
      </c>
      <c r="K27" s="17">
        <v>31</v>
      </c>
    </row>
    <row r="28" spans="1:11" ht="11.45" customHeight="1">
      <c r="A28" s="10" t="s">
        <v>35</v>
      </c>
      <c r="B28" s="11">
        <v>835</v>
      </c>
      <c r="C28" s="11">
        <v>334</v>
      </c>
      <c r="D28" s="12">
        <v>232</v>
      </c>
      <c r="E28" s="11">
        <v>83</v>
      </c>
      <c r="F28" s="12">
        <v>30</v>
      </c>
      <c r="G28" s="11">
        <v>101</v>
      </c>
      <c r="H28" s="11">
        <v>85</v>
      </c>
      <c r="I28" s="11">
        <v>53</v>
      </c>
      <c r="J28" s="11">
        <v>66</v>
      </c>
      <c r="K28" s="13">
        <v>34</v>
      </c>
    </row>
    <row r="29" spans="1:11" ht="11.45" customHeight="1">
      <c r="A29" s="10" t="s">
        <v>36</v>
      </c>
      <c r="B29" s="11">
        <v>1457</v>
      </c>
      <c r="C29" s="11">
        <v>546</v>
      </c>
      <c r="D29" s="12">
        <v>434</v>
      </c>
      <c r="E29" s="11">
        <v>140</v>
      </c>
      <c r="F29" s="12">
        <v>46</v>
      </c>
      <c r="G29" s="11">
        <v>229</v>
      </c>
      <c r="H29" s="11">
        <v>132</v>
      </c>
      <c r="I29" s="11">
        <v>53</v>
      </c>
      <c r="J29" s="11">
        <v>139</v>
      </c>
      <c r="K29" s="13">
        <v>63</v>
      </c>
    </row>
    <row r="30" spans="1:11" ht="11.45" customHeight="1">
      <c r="A30" s="10" t="s">
        <v>37</v>
      </c>
      <c r="B30" s="11">
        <v>2341</v>
      </c>
      <c r="C30" s="11">
        <v>840</v>
      </c>
      <c r="D30" s="12">
        <v>613</v>
      </c>
      <c r="E30" s="11">
        <v>242</v>
      </c>
      <c r="F30" s="12">
        <v>59</v>
      </c>
      <c r="G30" s="11">
        <v>310</v>
      </c>
      <c r="H30" s="11">
        <v>162</v>
      </c>
      <c r="I30" s="11">
        <v>143</v>
      </c>
      <c r="J30" s="11">
        <v>197</v>
      </c>
      <c r="K30" s="13">
        <v>108</v>
      </c>
    </row>
    <row r="31" spans="1:11" ht="11.45" customHeight="1">
      <c r="A31" s="10" t="s">
        <v>38</v>
      </c>
      <c r="B31" s="11">
        <v>644</v>
      </c>
      <c r="C31" s="11">
        <v>218</v>
      </c>
      <c r="D31" s="12">
        <v>184</v>
      </c>
      <c r="E31" s="11">
        <v>78</v>
      </c>
      <c r="F31" s="12">
        <v>23</v>
      </c>
      <c r="G31" s="11">
        <v>73</v>
      </c>
      <c r="H31" s="11">
        <v>42</v>
      </c>
      <c r="I31" s="11">
        <v>20</v>
      </c>
      <c r="J31" s="11">
        <v>66</v>
      </c>
      <c r="K31" s="13">
        <v>27</v>
      </c>
    </row>
    <row r="32" spans="1:11" ht="11.45" customHeight="1">
      <c r="A32" s="14" t="s">
        <v>39</v>
      </c>
      <c r="B32" s="15">
        <v>516</v>
      </c>
      <c r="C32" s="15">
        <v>173</v>
      </c>
      <c r="D32" s="16">
        <v>157</v>
      </c>
      <c r="E32" s="15">
        <v>65</v>
      </c>
      <c r="F32" s="16">
        <v>13</v>
      </c>
      <c r="G32" s="15">
        <v>56</v>
      </c>
      <c r="H32" s="15">
        <v>22</v>
      </c>
      <c r="I32" s="15">
        <v>18</v>
      </c>
      <c r="J32" s="15">
        <v>42</v>
      </c>
      <c r="K32" s="17">
        <v>25</v>
      </c>
    </row>
    <row r="33" spans="1:11" ht="11.45" customHeight="1">
      <c r="A33" s="10" t="s">
        <v>40</v>
      </c>
      <c r="B33" s="11">
        <v>1208</v>
      </c>
      <c r="C33" s="11">
        <v>394</v>
      </c>
      <c r="D33" s="12">
        <v>252</v>
      </c>
      <c r="E33" s="11">
        <v>117</v>
      </c>
      <c r="F33" s="12">
        <v>27</v>
      </c>
      <c r="G33" s="11">
        <v>110</v>
      </c>
      <c r="H33" s="11">
        <v>74</v>
      </c>
      <c r="I33" s="11">
        <v>50</v>
      </c>
      <c r="J33" s="11">
        <v>85</v>
      </c>
      <c r="K33" s="13">
        <v>41</v>
      </c>
    </row>
    <row r="34" spans="1:11" ht="11.45" customHeight="1">
      <c r="A34" s="10" t="s">
        <v>41</v>
      </c>
      <c r="B34" s="11">
        <v>3633</v>
      </c>
      <c r="C34" s="11">
        <v>1216</v>
      </c>
      <c r="D34" s="12">
        <v>689</v>
      </c>
      <c r="E34" s="11">
        <v>438</v>
      </c>
      <c r="F34" s="12">
        <v>97</v>
      </c>
      <c r="G34" s="11">
        <v>445</v>
      </c>
      <c r="H34" s="11">
        <v>233</v>
      </c>
      <c r="I34" s="11">
        <v>118</v>
      </c>
      <c r="J34" s="11">
        <v>354</v>
      </c>
      <c r="K34" s="13">
        <v>124</v>
      </c>
    </row>
    <row r="35" spans="1:11" ht="11.45" customHeight="1">
      <c r="A35" s="10" t="s">
        <v>42</v>
      </c>
      <c r="B35" s="11">
        <v>1956</v>
      </c>
      <c r="C35" s="11">
        <v>705</v>
      </c>
      <c r="D35" s="12">
        <v>515</v>
      </c>
      <c r="E35" s="11">
        <v>198</v>
      </c>
      <c r="F35" s="12">
        <v>52</v>
      </c>
      <c r="G35" s="11">
        <v>220</v>
      </c>
      <c r="H35" s="11">
        <v>136</v>
      </c>
      <c r="I35" s="11">
        <v>56</v>
      </c>
      <c r="J35" s="11">
        <v>220</v>
      </c>
      <c r="K35" s="13">
        <v>82</v>
      </c>
    </row>
    <row r="36" spans="1:11" ht="11.45" customHeight="1">
      <c r="A36" s="10" t="s">
        <v>43</v>
      </c>
      <c r="B36" s="11">
        <v>562</v>
      </c>
      <c r="C36" s="11">
        <v>175</v>
      </c>
      <c r="D36" s="12">
        <v>156</v>
      </c>
      <c r="E36" s="11">
        <v>54</v>
      </c>
      <c r="F36" s="12">
        <v>14</v>
      </c>
      <c r="G36" s="11">
        <v>66</v>
      </c>
      <c r="H36" s="11">
        <v>35</v>
      </c>
      <c r="I36" s="11">
        <v>22</v>
      </c>
      <c r="J36" s="11">
        <v>48</v>
      </c>
      <c r="K36" s="13">
        <v>18</v>
      </c>
    </row>
    <row r="37" spans="1:11" ht="11.45" customHeight="1">
      <c r="A37" s="14" t="s">
        <v>44</v>
      </c>
      <c r="B37" s="15">
        <v>409</v>
      </c>
      <c r="C37" s="15">
        <v>153</v>
      </c>
      <c r="D37" s="16">
        <v>102</v>
      </c>
      <c r="E37" s="15">
        <v>25</v>
      </c>
      <c r="F37" s="16">
        <v>3</v>
      </c>
      <c r="G37" s="15">
        <v>27</v>
      </c>
      <c r="H37" s="15">
        <v>20</v>
      </c>
      <c r="I37" s="15">
        <v>21</v>
      </c>
      <c r="J37" s="15">
        <v>17</v>
      </c>
      <c r="K37" s="17">
        <v>25</v>
      </c>
    </row>
    <row r="38" spans="1:11" ht="11.45" customHeight="1">
      <c r="A38" s="10" t="s">
        <v>45</v>
      </c>
      <c r="B38" s="11">
        <v>353</v>
      </c>
      <c r="C38" s="11">
        <v>139</v>
      </c>
      <c r="D38" s="12">
        <v>75</v>
      </c>
      <c r="E38" s="11">
        <v>15</v>
      </c>
      <c r="F38" s="12">
        <v>6</v>
      </c>
      <c r="G38" s="11">
        <v>30</v>
      </c>
      <c r="H38" s="11">
        <v>15</v>
      </c>
      <c r="I38" s="11">
        <v>15</v>
      </c>
      <c r="J38" s="11">
        <v>24</v>
      </c>
      <c r="K38" s="13">
        <v>4</v>
      </c>
    </row>
    <row r="39" spans="1:11" ht="11.45" customHeight="1">
      <c r="A39" s="10" t="s">
        <v>46</v>
      </c>
      <c r="B39" s="11">
        <v>472</v>
      </c>
      <c r="C39" s="11">
        <v>167</v>
      </c>
      <c r="D39" s="12">
        <v>154</v>
      </c>
      <c r="E39" s="11">
        <v>37</v>
      </c>
      <c r="F39" s="12">
        <v>4</v>
      </c>
      <c r="G39" s="11">
        <v>32</v>
      </c>
      <c r="H39" s="11">
        <v>22</v>
      </c>
      <c r="I39" s="11">
        <v>21</v>
      </c>
      <c r="J39" s="11">
        <v>20</v>
      </c>
      <c r="K39" s="13">
        <v>13</v>
      </c>
    </row>
    <row r="40" spans="1:11" ht="11.45" customHeight="1">
      <c r="A40" s="10" t="s">
        <v>47</v>
      </c>
      <c r="B40" s="11">
        <v>1021</v>
      </c>
      <c r="C40" s="11">
        <v>341</v>
      </c>
      <c r="D40" s="12">
        <v>256</v>
      </c>
      <c r="E40" s="11">
        <v>84</v>
      </c>
      <c r="F40" s="12">
        <v>30</v>
      </c>
      <c r="G40" s="11">
        <v>104</v>
      </c>
      <c r="H40" s="11">
        <v>58</v>
      </c>
      <c r="I40" s="11">
        <v>42</v>
      </c>
      <c r="J40" s="11">
        <v>64</v>
      </c>
      <c r="K40" s="13">
        <v>45</v>
      </c>
    </row>
    <row r="41" spans="1:11" ht="11.45" customHeight="1">
      <c r="A41" s="10" t="s">
        <v>48</v>
      </c>
      <c r="B41" s="11">
        <v>1377</v>
      </c>
      <c r="C41" s="11">
        <v>525</v>
      </c>
      <c r="D41" s="12">
        <v>346</v>
      </c>
      <c r="E41" s="11">
        <v>89</v>
      </c>
      <c r="F41" s="12">
        <v>24</v>
      </c>
      <c r="G41" s="11">
        <v>130</v>
      </c>
      <c r="H41" s="11">
        <v>75</v>
      </c>
      <c r="I41" s="11">
        <v>46</v>
      </c>
      <c r="J41" s="11">
        <v>90</v>
      </c>
      <c r="K41" s="13">
        <v>51</v>
      </c>
    </row>
    <row r="42" spans="1:11" ht="11.45" customHeight="1">
      <c r="A42" s="14" t="s">
        <v>49</v>
      </c>
      <c r="B42" s="15">
        <v>777</v>
      </c>
      <c r="C42" s="15">
        <v>333</v>
      </c>
      <c r="D42" s="16">
        <v>201</v>
      </c>
      <c r="E42" s="15">
        <v>39</v>
      </c>
      <c r="F42" s="16">
        <v>13</v>
      </c>
      <c r="G42" s="15">
        <v>49</v>
      </c>
      <c r="H42" s="15">
        <v>37</v>
      </c>
      <c r="I42" s="15">
        <v>14</v>
      </c>
      <c r="J42" s="15">
        <v>34</v>
      </c>
      <c r="K42" s="17">
        <v>22</v>
      </c>
    </row>
    <row r="43" spans="1:11" ht="11.45" customHeight="1">
      <c r="A43" s="10" t="s">
        <v>50</v>
      </c>
      <c r="B43" s="11">
        <v>376</v>
      </c>
      <c r="C43" s="11">
        <v>114</v>
      </c>
      <c r="D43" s="12">
        <v>83</v>
      </c>
      <c r="E43" s="11">
        <v>33</v>
      </c>
      <c r="F43" s="12">
        <v>8</v>
      </c>
      <c r="G43" s="11">
        <v>29</v>
      </c>
      <c r="H43" s="11">
        <v>14</v>
      </c>
      <c r="I43" s="11">
        <v>16</v>
      </c>
      <c r="J43" s="11">
        <v>14</v>
      </c>
      <c r="K43" s="13">
        <v>7</v>
      </c>
    </row>
    <row r="44" spans="1:11" ht="11.45" customHeight="1">
      <c r="A44" s="10" t="s">
        <v>51</v>
      </c>
      <c r="B44" s="11">
        <v>511</v>
      </c>
      <c r="C44" s="11">
        <v>177</v>
      </c>
      <c r="D44" s="12">
        <v>121</v>
      </c>
      <c r="E44" s="11">
        <v>28</v>
      </c>
      <c r="F44" s="12">
        <v>7</v>
      </c>
      <c r="G44" s="11">
        <v>38</v>
      </c>
      <c r="H44" s="11">
        <v>33</v>
      </c>
      <c r="I44" s="11">
        <v>16</v>
      </c>
      <c r="J44" s="11">
        <v>23</v>
      </c>
      <c r="K44" s="13">
        <v>14</v>
      </c>
    </row>
    <row r="45" spans="1:11" ht="11.45" customHeight="1">
      <c r="A45" s="10" t="s">
        <v>52</v>
      </c>
      <c r="B45" s="11">
        <v>673</v>
      </c>
      <c r="C45" s="11">
        <v>284</v>
      </c>
      <c r="D45" s="12">
        <v>139</v>
      </c>
      <c r="E45" s="11">
        <v>40</v>
      </c>
      <c r="F45" s="12">
        <v>14</v>
      </c>
      <c r="G45" s="11">
        <v>64</v>
      </c>
      <c r="H45" s="11">
        <v>42</v>
      </c>
      <c r="I45" s="11">
        <v>21</v>
      </c>
      <c r="J45" s="11">
        <v>36</v>
      </c>
      <c r="K45" s="13">
        <v>22</v>
      </c>
    </row>
    <row r="46" spans="1:11" ht="11.45" customHeight="1">
      <c r="A46" s="10" t="s">
        <v>53</v>
      </c>
      <c r="B46" s="11">
        <v>320</v>
      </c>
      <c r="C46" s="11">
        <v>117</v>
      </c>
      <c r="D46" s="12">
        <v>77</v>
      </c>
      <c r="E46" s="11">
        <v>13</v>
      </c>
      <c r="F46" s="12">
        <v>4</v>
      </c>
      <c r="G46" s="11">
        <v>23</v>
      </c>
      <c r="H46" s="11">
        <v>14</v>
      </c>
      <c r="I46" s="11">
        <v>7</v>
      </c>
      <c r="J46" s="11">
        <v>8</v>
      </c>
      <c r="K46" s="13">
        <v>17</v>
      </c>
    </row>
    <row r="47" spans="1:11" ht="11.45" customHeight="1">
      <c r="A47" s="14" t="s">
        <v>54</v>
      </c>
      <c r="B47" s="15">
        <v>2712</v>
      </c>
      <c r="C47" s="15">
        <v>909</v>
      </c>
      <c r="D47" s="16">
        <v>492</v>
      </c>
      <c r="E47" s="15">
        <v>214</v>
      </c>
      <c r="F47" s="16">
        <v>42</v>
      </c>
      <c r="G47" s="15">
        <v>212</v>
      </c>
      <c r="H47" s="15">
        <v>118</v>
      </c>
      <c r="I47" s="15">
        <v>90</v>
      </c>
      <c r="J47" s="15">
        <v>180</v>
      </c>
      <c r="K47" s="17">
        <v>101</v>
      </c>
    </row>
    <row r="48" spans="1:11" ht="11.45" customHeight="1">
      <c r="A48" s="10" t="s">
        <v>55</v>
      </c>
      <c r="B48" s="11">
        <v>477</v>
      </c>
      <c r="C48" s="11">
        <v>166</v>
      </c>
      <c r="D48" s="12">
        <v>122</v>
      </c>
      <c r="E48" s="11">
        <v>31</v>
      </c>
      <c r="F48" s="12">
        <v>9</v>
      </c>
      <c r="G48" s="11">
        <v>26</v>
      </c>
      <c r="H48" s="11">
        <v>21</v>
      </c>
      <c r="I48" s="11">
        <v>15</v>
      </c>
      <c r="J48" s="11">
        <v>23</v>
      </c>
      <c r="K48" s="13">
        <v>21</v>
      </c>
    </row>
    <row r="49" spans="1:11" ht="11.45" customHeight="1">
      <c r="A49" s="10" t="s">
        <v>56</v>
      </c>
      <c r="B49" s="11">
        <v>972</v>
      </c>
      <c r="C49" s="11">
        <v>339</v>
      </c>
      <c r="D49" s="12">
        <v>170</v>
      </c>
      <c r="E49" s="11">
        <v>56</v>
      </c>
      <c r="F49" s="12">
        <v>12</v>
      </c>
      <c r="G49" s="11">
        <v>68</v>
      </c>
      <c r="H49" s="11">
        <v>39</v>
      </c>
      <c r="I49" s="11">
        <v>26</v>
      </c>
      <c r="J49" s="11">
        <v>28</v>
      </c>
      <c r="K49" s="13">
        <v>30</v>
      </c>
    </row>
    <row r="50" spans="1:11" ht="11.45" customHeight="1">
      <c r="A50" s="10" t="s">
        <v>57</v>
      </c>
      <c r="B50" s="11">
        <v>747</v>
      </c>
      <c r="C50" s="11">
        <v>278</v>
      </c>
      <c r="D50" s="12">
        <v>146</v>
      </c>
      <c r="E50" s="11">
        <v>73</v>
      </c>
      <c r="F50" s="12">
        <v>22</v>
      </c>
      <c r="G50" s="11">
        <v>90</v>
      </c>
      <c r="H50" s="11">
        <v>50</v>
      </c>
      <c r="I50" s="11">
        <v>56</v>
      </c>
      <c r="J50" s="11">
        <v>62</v>
      </c>
      <c r="K50" s="13">
        <v>33</v>
      </c>
    </row>
    <row r="51" spans="1:11" ht="11.45" customHeight="1">
      <c r="A51" s="10" t="s">
        <v>58</v>
      </c>
      <c r="B51" s="11">
        <v>775</v>
      </c>
      <c r="C51" s="11">
        <v>277</v>
      </c>
      <c r="D51" s="12">
        <v>127</v>
      </c>
      <c r="E51" s="11">
        <v>35</v>
      </c>
      <c r="F51" s="12">
        <v>11</v>
      </c>
      <c r="G51" s="11">
        <v>57</v>
      </c>
      <c r="H51" s="11">
        <v>34</v>
      </c>
      <c r="I51" s="11">
        <v>17</v>
      </c>
      <c r="J51" s="11">
        <v>59</v>
      </c>
      <c r="K51" s="13">
        <v>19</v>
      </c>
    </row>
    <row r="52" spans="1:11" ht="11.45" customHeight="1">
      <c r="A52" s="14" t="s">
        <v>59</v>
      </c>
      <c r="B52" s="15">
        <v>719</v>
      </c>
      <c r="C52" s="15">
        <v>266</v>
      </c>
      <c r="D52" s="16">
        <v>150</v>
      </c>
      <c r="E52" s="15">
        <v>42</v>
      </c>
      <c r="F52" s="16">
        <v>9</v>
      </c>
      <c r="G52" s="15">
        <v>44</v>
      </c>
      <c r="H52" s="15">
        <v>21</v>
      </c>
      <c r="I52" s="15">
        <v>35</v>
      </c>
      <c r="J52" s="15">
        <v>29</v>
      </c>
      <c r="K52" s="17">
        <v>20</v>
      </c>
    </row>
    <row r="53" spans="1:11" ht="11.45" customHeight="1">
      <c r="A53" s="10" t="s">
        <v>60</v>
      </c>
      <c r="B53" s="11">
        <v>1167</v>
      </c>
      <c r="C53" s="11">
        <v>440</v>
      </c>
      <c r="D53" s="12">
        <v>209</v>
      </c>
      <c r="E53" s="11">
        <v>62</v>
      </c>
      <c r="F53" s="12">
        <v>9</v>
      </c>
      <c r="G53" s="11">
        <v>62</v>
      </c>
      <c r="H53" s="11">
        <v>39</v>
      </c>
      <c r="I53" s="11">
        <v>26</v>
      </c>
      <c r="J53" s="11">
        <v>33</v>
      </c>
      <c r="K53" s="13">
        <v>43</v>
      </c>
    </row>
    <row r="54" spans="1:11" ht="11.45" customHeight="1" thickBot="1">
      <c r="A54" s="18" t="s">
        <v>61</v>
      </c>
      <c r="B54" s="19">
        <v>901</v>
      </c>
      <c r="C54" s="19">
        <v>248</v>
      </c>
      <c r="D54" s="20">
        <v>122</v>
      </c>
      <c r="E54" s="19">
        <v>69</v>
      </c>
      <c r="F54" s="20">
        <v>10</v>
      </c>
      <c r="G54" s="19">
        <v>48</v>
      </c>
      <c r="H54" s="19">
        <v>23</v>
      </c>
      <c r="I54" s="19">
        <v>39</v>
      </c>
      <c r="J54" s="19">
        <v>32</v>
      </c>
      <c r="K54" s="21">
        <v>23</v>
      </c>
    </row>
    <row r="55" spans="1:11" ht="11.45" customHeight="1" thickBot="1">
      <c r="A55" s="22"/>
      <c r="B55" s="12" t="s">
        <v>62</v>
      </c>
      <c r="C55" s="12"/>
      <c r="D55" s="12"/>
      <c r="E55" s="12"/>
      <c r="F55" s="12"/>
      <c r="G55" s="12"/>
      <c r="H55" s="12"/>
      <c r="I55" s="12"/>
      <c r="J55" s="12"/>
      <c r="K55" s="12"/>
    </row>
    <row r="56" spans="1:11" s="25" customFormat="1" ht="12" customHeight="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ht="11.45" customHeight="1">
      <c r="A57" s="26"/>
    </row>
    <row r="58" spans="1:11" ht="11.45" customHeight="1">
      <c r="A58" s="26"/>
    </row>
    <row r="59" spans="1:11" ht="11.45" customHeight="1">
      <c r="A59" s="26"/>
    </row>
    <row r="60" spans="1:11" ht="11.45" customHeight="1">
      <c r="A60" s="26"/>
    </row>
    <row r="61" spans="1:11" ht="11.45" customHeight="1">
      <c r="A61" s="26"/>
    </row>
    <row r="62" spans="1:11" ht="13.15" customHeight="1">
      <c r="A62" s="26"/>
    </row>
    <row r="63" spans="1:11" ht="10.9" customHeight="1">
      <c r="A63" s="26"/>
    </row>
    <row r="64" spans="1:11" ht="10.9" customHeight="1">
      <c r="A64" s="26"/>
    </row>
    <row r="65" spans="1:1" ht="15" customHeight="1">
      <c r="A65" s="27"/>
    </row>
  </sheetData>
  <mergeCells count="5">
    <mergeCell ref="A1:K1"/>
    <mergeCell ref="J2:K2"/>
    <mergeCell ref="A3:A5"/>
    <mergeCell ref="B3:K3"/>
    <mergeCell ref="B4:K4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0ADC78-4A32-449C-B32D-6FCF712AEC15}"/>
</file>

<file path=customXml/itemProps2.xml><?xml version="1.0" encoding="utf-8"?>
<ds:datastoreItem xmlns:ds="http://schemas.openxmlformats.org/officeDocument/2006/customXml" ds:itemID="{BF0C222F-8799-4F72-98F4-0E4833A639E6}"/>
</file>

<file path=customXml/itemProps3.xml><?xml version="1.0" encoding="utf-8"?>
<ds:datastoreItem xmlns:ds="http://schemas.openxmlformats.org/officeDocument/2006/customXml" ds:itemID="{4C710CFB-6E15-4A32-921E-14418B1EA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31表(1)</vt:lpstr>
      <vt:lpstr>31表(2)</vt:lpstr>
      <vt:lpstr>31表(3)</vt:lpstr>
      <vt:lpstr>31表(4)</vt:lpstr>
      <vt:lpstr>第31(5)表</vt:lpstr>
      <vt:lpstr>第31(6)表</vt:lpstr>
      <vt:lpstr>'31表(1)'!Print_Area</vt:lpstr>
      <vt:lpstr>'31表(2)'!Print_Area</vt:lpstr>
      <vt:lpstr>'31表(3)'!Print_Area</vt:lpstr>
      <vt:lpstr>'31表(4)'!Print_Area</vt:lpstr>
      <vt:lpstr>'第31(5)表'!Print_Area</vt:lpstr>
      <vt:lpstr>'第31(6)表'!Print_Area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2018-10-19T05:30:46Z</cp:lastPrinted>
  <dcterms:created xsi:type="dcterms:W3CDTF">2017-11-16T08:21:54Z</dcterms:created>
  <dcterms:modified xsi:type="dcterms:W3CDTF">2018-10-19T05:31:56Z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1238300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