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62913"/>
</workbook>
</file>

<file path=xl/calcChain.xml><?xml version="1.0" encoding="utf-8"?>
<calcChain xmlns="http://schemas.openxmlformats.org/spreadsheetml/2006/main">
  <c r="E21" i="3" l="1"/>
  <c r="H21" i="3"/>
  <c r="E34" i="3"/>
  <c r="H34" i="3"/>
  <c r="K34" i="3"/>
  <c r="E21" i="2"/>
  <c r="H21" i="2"/>
  <c r="K21" i="2"/>
  <c r="E34" i="2"/>
  <c r="H34" i="2"/>
  <c r="K34" i="2"/>
  <c r="N34" i="2"/>
  <c r="Q34" i="2"/>
  <c r="N65" i="1" l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K34" i="1"/>
  <c r="H34" i="1"/>
  <c r="E34" i="1"/>
  <c r="N33" i="1"/>
  <c r="N32" i="1"/>
  <c r="N31" i="1"/>
  <c r="N30" i="1"/>
  <c r="N29" i="1"/>
  <c r="N28" i="1"/>
  <c r="N27" i="1"/>
  <c r="N26" i="1"/>
  <c r="N25" i="1"/>
  <c r="N24" i="1"/>
  <c r="N23" i="1"/>
  <c r="N22" i="1"/>
  <c r="K21" i="1"/>
  <c r="H21" i="1"/>
  <c r="E21" i="1"/>
  <c r="N34" i="1" l="1"/>
  <c r="N21" i="1"/>
</calcChain>
</file>

<file path=xl/sharedStrings.xml><?xml version="1.0" encoding="utf-8"?>
<sst xmlns="http://schemas.openxmlformats.org/spreadsheetml/2006/main" count="151" uniqueCount="45">
  <si>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</si>
  <si>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</si>
  <si>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</si>
  <si>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</si>
  <si>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</si>
  <si>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</si>
  <si>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</si>
  <si>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</si>
  <si>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</si>
  <si>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</si>
  <si>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</si>
  <si>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</si>
  <si>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</si>
  <si>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</si>
  <si>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</si>
  <si>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</si>
  <si>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</si>
  <si>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</si>
  <si>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</si>
  <si>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</si>
  <si>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</si>
  <si>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</si>
  <si>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</si>
  <si>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</si>
  <si>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</si>
  <si>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</si>
  <si>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</si>
  <si>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</si>
  <si>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</si>
  <si>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</si>
  <si>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</si>
  <si>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</si>
  <si>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</si>
  <si>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</si>
  <si>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</si>
  <si>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</si>
  <si>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</si>
  <si>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</si>
  <si>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</si>
  <si>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</si>
  <si>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</si>
  <si>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</si>
  <si>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－平成20年度～平成29年度－</t>
    <phoneticPr fontId="4"/>
  </si>
  <si>
    <t>－平成20年度～平成29年度－</t>
    <phoneticPr fontId="4"/>
  </si>
  <si>
    <t>－平成20年度～平成29年度－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</si>
</sst>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#,##0&quot;　&quot;;[Red]\-#,##0&quot;　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1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7" fontId="10" fillId="0" borderId="0" xfId="1" applyNumberFormat="1" applyFont="1" applyFill="1" applyBorder="1" applyAlignment="1" applyProtection="1">
      <protection locked="0"/>
    </xf>
    <xf numFmtId="177" fontId="8" fillId="0" borderId="0" xfId="1" applyNumberFormat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applyNumberFormat="1" applyFont="1" applyFill="1" applyBorder="1" applyAlignment="1" applyProtection="1">
      <alignment vertical="center"/>
      <protection locked="0"/>
    </xf>
    <xf numFmtId="177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7"/>
  <sheetViews>
    <sheetView tabSelected="1" view="pageBreakPreview" zoomScale="78" zoomScaleNormal="100" zoomScaleSheetLayoutView="78" workbookViewId="0">
      <pane ySplit="10" topLeftCell="A33" activePane="bottomLeft" state="frozen"/>
      <selection activeCell="E33" sqref="E33:K33"/>
      <selection pane="bottomLeft" activeCell="E33" sqref="E33:K3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2" t="s">
        <v>41</v>
      </c>
      <c r="B3" s="101"/>
      <c r="C3" s="100"/>
      <c r="D3" s="100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42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9"/>
      <c r="E6" s="103" t="s">
        <v>39</v>
      </c>
      <c r="F6" s="98"/>
      <c r="G6" s="99"/>
      <c r="H6" s="103" t="s">
        <v>38</v>
      </c>
      <c r="I6" s="98"/>
      <c r="J6" s="99"/>
      <c r="K6" s="103" t="s">
        <v>37</v>
      </c>
      <c r="L6" s="9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7"/>
      <c r="E7" s="104"/>
      <c r="F7" s="96"/>
      <c r="G7" s="97"/>
      <c r="H7" s="104"/>
      <c r="I7" s="96"/>
      <c r="J7" s="97"/>
      <c r="K7" s="104"/>
      <c r="L7" s="9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7"/>
      <c r="E8" s="104"/>
      <c r="F8" s="96"/>
      <c r="G8" s="97"/>
      <c r="H8" s="104"/>
      <c r="I8" s="96"/>
      <c r="J8" s="97"/>
      <c r="K8" s="104"/>
      <c r="L8" s="9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5"/>
      <c r="E9" s="105"/>
      <c r="F9" s="94"/>
      <c r="G9" s="95"/>
      <c r="H9" s="105"/>
      <c r="I9" s="94"/>
      <c r="J9" s="95"/>
      <c r="K9" s="105"/>
      <c r="L9" s="9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3"/>
      <c r="D10" s="38"/>
      <c r="E10" s="92" t="s">
        <v>36</v>
      </c>
      <c r="H10" s="92" t="s">
        <v>36</v>
      </c>
      <c r="K10" s="92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7"/>
      <c r="F11" s="45"/>
      <c r="G11" s="45"/>
      <c r="H11" s="87"/>
      <c r="I11" s="45"/>
      <c r="J11" s="45"/>
      <c r="K11" s="87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49">
        <v>20</v>
      </c>
      <c r="C12" s="45"/>
      <c r="D12" s="46"/>
      <c r="E12" s="87">
        <v>84877</v>
      </c>
      <c r="F12" s="45"/>
      <c r="G12" s="45"/>
      <c r="H12" s="87">
        <v>90410</v>
      </c>
      <c r="I12" s="45"/>
      <c r="J12" s="45"/>
      <c r="K12" s="91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50">
        <v>21</v>
      </c>
      <c r="C13" s="45"/>
      <c r="D13" s="46"/>
      <c r="E13" s="87">
        <v>95899</v>
      </c>
      <c r="F13" s="45"/>
      <c r="G13" s="45"/>
      <c r="H13" s="87">
        <v>94939</v>
      </c>
      <c r="I13" s="45"/>
      <c r="J13" s="45"/>
      <c r="K13" s="91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50">
        <v>22</v>
      </c>
      <c r="C14" s="45"/>
      <c r="D14" s="46"/>
      <c r="E14" s="87">
        <v>91300</v>
      </c>
      <c r="F14" s="45"/>
      <c r="G14" s="45"/>
      <c r="H14" s="87">
        <v>82688</v>
      </c>
      <c r="I14" s="45"/>
      <c r="J14" s="45"/>
      <c r="K14" s="91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50">
        <v>23</v>
      </c>
      <c r="C15" s="45"/>
      <c r="D15" s="46"/>
      <c r="E15" s="87">
        <v>91235</v>
      </c>
      <c r="F15" s="45"/>
      <c r="G15" s="45"/>
      <c r="H15" s="87">
        <v>79228</v>
      </c>
      <c r="I15" s="45"/>
      <c r="J15" s="45"/>
      <c r="K15" s="91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50">
        <v>24</v>
      </c>
      <c r="C16" s="45"/>
      <c r="D16" s="46"/>
      <c r="E16" s="87">
        <v>93701</v>
      </c>
      <c r="F16" s="45"/>
      <c r="G16" s="45"/>
      <c r="H16" s="87">
        <v>78173</v>
      </c>
      <c r="I16" s="45"/>
      <c r="J16" s="45"/>
      <c r="K16" s="91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50">
        <v>25</v>
      </c>
      <c r="C17" s="45"/>
      <c r="D17" s="46"/>
      <c r="E17" s="87">
        <v>99017</v>
      </c>
      <c r="F17" s="45"/>
      <c r="G17" s="45"/>
      <c r="H17" s="87">
        <v>83394</v>
      </c>
      <c r="I17" s="45"/>
      <c r="J17" s="45"/>
      <c r="K17" s="91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50">
        <v>26</v>
      </c>
      <c r="C18" s="45"/>
      <c r="D18" s="46"/>
      <c r="E18" s="87">
        <v>101151</v>
      </c>
      <c r="F18" s="45"/>
      <c r="G18" s="45"/>
      <c r="H18" s="87">
        <v>77254</v>
      </c>
      <c r="I18" s="45"/>
      <c r="J18" s="45"/>
      <c r="K18" s="91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50">
        <v>27</v>
      </c>
      <c r="C19" s="45"/>
      <c r="D19" s="46"/>
      <c r="E19" s="87">
        <v>109202</v>
      </c>
      <c r="F19" s="45"/>
      <c r="G19" s="45"/>
      <c r="H19" s="87">
        <v>79873</v>
      </c>
      <c r="I19" s="45"/>
      <c r="J19" s="45"/>
      <c r="K19" s="91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50">
        <v>28</v>
      </c>
      <c r="C20" s="45"/>
      <c r="D20" s="46"/>
      <c r="E20" s="87">
        <v>119780</v>
      </c>
      <c r="F20" s="45"/>
      <c r="G20" s="45"/>
      <c r="H20" s="87">
        <v>75307</v>
      </c>
      <c r="I20" s="45"/>
      <c r="J20" s="45"/>
      <c r="K20" s="91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50">
        <v>29</v>
      </c>
      <c r="C21" s="45"/>
      <c r="D21" s="46"/>
      <c r="E21" s="87">
        <f>SUM(E54:E65)</f>
        <v>121363</v>
      </c>
      <c r="F21" s="45"/>
      <c r="G21" s="45"/>
      <c r="H21" s="87">
        <f>SUM(H54:H65)</f>
        <v>76330</v>
      </c>
      <c r="I21" s="45"/>
      <c r="J21" s="45"/>
      <c r="K21" s="91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50"/>
      <c r="C22" s="45"/>
      <c r="D22" s="46"/>
      <c r="E22" s="87"/>
      <c r="F22" s="45"/>
      <c r="G22" s="45"/>
      <c r="H22" s="87"/>
      <c r="I22" s="45"/>
      <c r="J22" s="45"/>
      <c r="K22" s="91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7"/>
      <c r="F23" s="45"/>
      <c r="G23" s="45"/>
      <c r="H23" s="87"/>
      <c r="I23" s="45"/>
      <c r="J23" s="45"/>
      <c r="K23" s="87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7"/>
      <c r="F24" s="45"/>
      <c r="G24" s="45"/>
      <c r="H24" s="87"/>
      <c r="I24" s="45"/>
      <c r="J24" s="45"/>
      <c r="K24" s="87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49">
        <v>20</v>
      </c>
      <c r="C25" s="45"/>
      <c r="D25" s="46"/>
      <c r="E25" s="87">
        <v>7073.083333333333</v>
      </c>
      <c r="F25" s="45"/>
      <c r="G25" s="45"/>
      <c r="H25" s="87">
        <v>7534.166666666667</v>
      </c>
      <c r="I25" s="45"/>
      <c r="J25" s="45"/>
      <c r="K25" s="87">
        <v>2021024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50">
        <v>21</v>
      </c>
      <c r="C26" s="45"/>
      <c r="D26" s="46"/>
      <c r="E26" s="87">
        <v>7991.583333333333</v>
      </c>
      <c r="F26" s="45"/>
      <c r="G26" s="45"/>
      <c r="H26" s="87">
        <v>7911.583333333333</v>
      </c>
      <c r="I26" s="45"/>
      <c r="J26" s="45"/>
      <c r="K26" s="87">
        <v>2020267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50">
        <v>22</v>
      </c>
      <c r="C27" s="45"/>
      <c r="D27" s="46"/>
      <c r="E27" s="87">
        <v>7608.333333333333</v>
      </c>
      <c r="F27" s="45"/>
      <c r="G27" s="45"/>
      <c r="H27" s="87">
        <v>6890.666666666667</v>
      </c>
      <c r="I27" s="45"/>
      <c r="J27" s="45"/>
      <c r="K27" s="87">
        <v>2029067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50">
        <v>23</v>
      </c>
      <c r="C28" s="45"/>
      <c r="D28" s="46"/>
      <c r="E28" s="87">
        <v>7602.916666666667</v>
      </c>
      <c r="F28" s="45"/>
      <c r="G28" s="45"/>
      <c r="H28" s="87">
        <v>6602.333333333333</v>
      </c>
      <c r="I28" s="45"/>
      <c r="J28" s="45"/>
      <c r="K28" s="87">
        <v>2040996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50">
        <v>24</v>
      </c>
      <c r="C29" s="45"/>
      <c r="D29" s="46"/>
      <c r="E29" s="87">
        <v>7808.416666666667</v>
      </c>
      <c r="F29" s="45"/>
      <c r="G29" s="45"/>
      <c r="H29" s="87">
        <v>6514.416666666667</v>
      </c>
      <c r="I29" s="45"/>
      <c r="J29" s="45"/>
      <c r="K29" s="87">
        <v>2056657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50">
        <v>25</v>
      </c>
      <c r="C30" s="45"/>
      <c r="D30" s="46"/>
      <c r="E30" s="87">
        <v>8251.4166666666661</v>
      </c>
      <c r="F30" s="45"/>
      <c r="G30" s="45"/>
      <c r="H30" s="87">
        <v>6949.5</v>
      </c>
      <c r="I30" s="45"/>
      <c r="J30" s="45"/>
      <c r="K30" s="87">
        <v>2076028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50">
        <v>26</v>
      </c>
      <c r="C31" s="45"/>
      <c r="D31" s="46"/>
      <c r="E31" s="87">
        <v>8429.25</v>
      </c>
      <c r="F31" s="45"/>
      <c r="G31" s="45"/>
      <c r="H31" s="87">
        <v>6437.833333333333</v>
      </c>
      <c r="I31" s="45"/>
      <c r="J31" s="45"/>
      <c r="K31" s="87">
        <v>2096556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50">
        <v>27</v>
      </c>
      <c r="C32" s="45"/>
      <c r="D32" s="46"/>
      <c r="E32" s="87">
        <v>9100.1666666666661</v>
      </c>
      <c r="F32" s="45"/>
      <c r="G32" s="45"/>
      <c r="H32" s="87">
        <v>6656.083333333333</v>
      </c>
      <c r="I32" s="45"/>
      <c r="J32" s="45"/>
      <c r="K32" s="87">
        <v>2125382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50">
        <v>28</v>
      </c>
      <c r="C33" s="45"/>
      <c r="D33" s="46"/>
      <c r="E33" s="87">
        <v>9981.6666666666661</v>
      </c>
      <c r="F33" s="45"/>
      <c r="G33" s="45"/>
      <c r="H33" s="87">
        <v>6275.583333333333</v>
      </c>
      <c r="I33" s="45"/>
      <c r="J33" s="45"/>
      <c r="K33" s="87">
        <v>2163600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50">
        <v>29</v>
      </c>
      <c r="C34" s="45"/>
      <c r="D34" s="46"/>
      <c r="E34" s="87">
        <f>AVERAGE(E54:E65)</f>
        <v>10113.583333333334</v>
      </c>
      <c r="F34" s="45"/>
      <c r="G34" s="45"/>
      <c r="H34" s="87">
        <f>AVERAGE(H54:H65)</f>
        <v>6360.833333333333</v>
      </c>
      <c r="I34" s="45"/>
      <c r="J34" s="45"/>
      <c r="K34" s="87">
        <f>AVERAGE(K54:K65)</f>
        <v>2218628.5833333335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50"/>
      <c r="C35" s="45"/>
      <c r="D35" s="46"/>
      <c r="E35" s="87"/>
      <c r="F35" s="45"/>
      <c r="G35" s="45"/>
      <c r="H35" s="87"/>
      <c r="I35" s="45"/>
      <c r="J35" s="45"/>
      <c r="K35" s="87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7"/>
      <c r="F36" s="45"/>
      <c r="G36" s="45"/>
      <c r="H36" s="87"/>
      <c r="I36" s="45"/>
      <c r="J36" s="45"/>
      <c r="K36" s="87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49">
        <v>28</v>
      </c>
      <c r="C37" s="45"/>
      <c r="D37" s="46"/>
      <c r="E37" s="87"/>
      <c r="F37" s="45"/>
      <c r="G37" s="45"/>
      <c r="H37" s="87"/>
      <c r="I37" s="45"/>
      <c r="J37" s="45"/>
      <c r="K37" s="87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1" t="s">
        <v>34</v>
      </c>
      <c r="C38" s="45"/>
      <c r="D38" s="46"/>
      <c r="E38" s="87">
        <v>14567</v>
      </c>
      <c r="F38" s="45"/>
      <c r="G38" s="45"/>
      <c r="H38" s="87">
        <v>7784</v>
      </c>
      <c r="I38" s="45"/>
      <c r="J38" s="45"/>
      <c r="K38" s="91">
        <v>2146400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1" t="s">
        <v>33</v>
      </c>
      <c r="C39" s="45"/>
      <c r="D39" s="46"/>
      <c r="E39" s="87">
        <v>11017</v>
      </c>
      <c r="F39" s="45"/>
      <c r="G39" s="45"/>
      <c r="H39" s="87">
        <v>5210</v>
      </c>
      <c r="I39" s="45"/>
      <c r="J39" s="45"/>
      <c r="K39" s="87">
        <v>2152407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1" t="s">
        <v>32</v>
      </c>
      <c r="C40" s="45"/>
      <c r="D40" s="46"/>
      <c r="E40" s="87">
        <v>11420</v>
      </c>
      <c r="F40" s="45"/>
      <c r="G40" s="45"/>
      <c r="H40" s="87">
        <v>5573</v>
      </c>
      <c r="I40" s="45"/>
      <c r="J40" s="45"/>
      <c r="K40" s="87">
        <v>2158453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1" t="s">
        <v>31</v>
      </c>
      <c r="C41" s="45"/>
      <c r="D41" s="46"/>
      <c r="E41" s="87">
        <v>9652</v>
      </c>
      <c r="F41" s="45"/>
      <c r="G41" s="45"/>
      <c r="H41" s="87">
        <v>5030</v>
      </c>
      <c r="I41" s="45"/>
      <c r="J41" s="45"/>
      <c r="K41" s="87">
        <v>2163252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1" t="s">
        <v>30</v>
      </c>
      <c r="C42" s="45"/>
      <c r="D42" s="46"/>
      <c r="E42" s="87">
        <v>8475</v>
      </c>
      <c r="F42" s="45"/>
      <c r="G42" s="45"/>
      <c r="H42" s="87">
        <v>4591</v>
      </c>
      <c r="I42" s="45"/>
      <c r="J42" s="45"/>
      <c r="K42" s="87">
        <v>2167394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1" t="s">
        <v>29</v>
      </c>
      <c r="C43" s="45"/>
      <c r="D43" s="46"/>
      <c r="E43" s="87">
        <v>8659</v>
      </c>
      <c r="F43" s="45"/>
      <c r="G43" s="45"/>
      <c r="H43" s="87">
        <v>24068</v>
      </c>
      <c r="I43" s="45"/>
      <c r="J43" s="45"/>
      <c r="K43" s="87">
        <v>2152094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1" t="s">
        <v>28</v>
      </c>
      <c r="C44" s="45"/>
      <c r="D44" s="46"/>
      <c r="E44" s="87">
        <v>8759</v>
      </c>
      <c r="F44" s="45"/>
      <c r="G44" s="45"/>
      <c r="H44" s="87">
        <v>3370</v>
      </c>
      <c r="I44" s="45"/>
      <c r="J44" s="45"/>
      <c r="K44" s="87">
        <v>2157745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1" t="s">
        <v>27</v>
      </c>
      <c r="C45" s="45"/>
      <c r="D45" s="46"/>
      <c r="E45" s="87">
        <v>8181</v>
      </c>
      <c r="F45" s="45"/>
      <c r="G45" s="45"/>
      <c r="H45" s="87">
        <v>3724</v>
      </c>
      <c r="I45" s="45"/>
      <c r="J45" s="45"/>
      <c r="K45" s="87">
        <v>2162401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1" t="s">
        <v>26</v>
      </c>
      <c r="C46" s="45"/>
      <c r="D46" s="46"/>
      <c r="E46" s="87">
        <v>7260</v>
      </c>
      <c r="F46" s="45"/>
      <c r="G46" s="45"/>
      <c r="H46" s="87">
        <v>3152</v>
      </c>
      <c r="I46" s="45"/>
      <c r="J46" s="45"/>
      <c r="K46" s="87">
        <v>2166685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1" t="s">
        <v>25</v>
      </c>
      <c r="C47" s="45"/>
      <c r="D47" s="46"/>
      <c r="E47" s="87">
        <v>8728</v>
      </c>
      <c r="F47" s="45"/>
      <c r="G47" s="45"/>
      <c r="H47" s="87">
        <v>3729</v>
      </c>
      <c r="I47" s="45"/>
      <c r="J47" s="45"/>
      <c r="K47" s="87">
        <v>2171816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1" t="s">
        <v>24</v>
      </c>
      <c r="C48" s="45"/>
      <c r="D48" s="46"/>
      <c r="E48" s="87">
        <v>9990</v>
      </c>
      <c r="F48" s="45"/>
      <c r="G48" s="45"/>
      <c r="H48" s="87">
        <v>3631</v>
      </c>
      <c r="I48" s="45"/>
      <c r="J48" s="45"/>
      <c r="K48" s="87">
        <v>2178381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1" t="s">
        <v>23</v>
      </c>
      <c r="C49" s="45"/>
      <c r="D49" s="46"/>
      <c r="E49" s="87">
        <v>13072</v>
      </c>
      <c r="F49" s="45"/>
      <c r="G49" s="45"/>
      <c r="H49" s="87">
        <v>5445</v>
      </c>
      <c r="I49" s="45"/>
      <c r="J49" s="45"/>
      <c r="K49" s="87">
        <v>2186167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2"/>
      <c r="C50" s="52"/>
      <c r="D50" s="43"/>
      <c r="E50" s="90"/>
      <c r="F50" s="52"/>
      <c r="G50" s="52"/>
      <c r="H50" s="90"/>
      <c r="I50" s="52"/>
      <c r="J50" s="52"/>
      <c r="K50" s="90"/>
      <c r="L50" s="5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4"/>
      <c r="B51" s="55"/>
      <c r="C51" s="55"/>
      <c r="D51" s="54"/>
      <c r="E51" s="89"/>
      <c r="F51" s="55"/>
      <c r="G51" s="55"/>
      <c r="H51" s="89"/>
      <c r="I51" s="55"/>
      <c r="J51" s="55"/>
      <c r="K51" s="89"/>
      <c r="L51" s="56"/>
    </row>
    <row r="52" spans="1:30" s="5" customFormat="1" ht="12.6" customHeight="1" x14ac:dyDescent="0.15">
      <c r="A52" s="57"/>
      <c r="B52" s="44"/>
      <c r="C52" s="58"/>
      <c r="D52" s="57"/>
      <c r="E52" s="88"/>
      <c r="F52" s="58"/>
      <c r="G52" s="58"/>
      <c r="H52" s="88"/>
      <c r="I52" s="58"/>
      <c r="J52" s="58"/>
      <c r="K52" s="88"/>
      <c r="L52" s="59"/>
    </row>
    <row r="53" spans="1:30" s="48" customFormat="1" x14ac:dyDescent="0.15">
      <c r="A53" s="43"/>
      <c r="B53" s="49">
        <v>29</v>
      </c>
      <c r="C53" s="45"/>
      <c r="D53" s="46"/>
      <c r="E53" s="87"/>
      <c r="F53" s="45"/>
      <c r="G53" s="45"/>
      <c r="H53" s="87"/>
      <c r="I53" s="45"/>
      <c r="J53" s="45"/>
      <c r="K53" s="87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1" t="s">
        <v>34</v>
      </c>
      <c r="C54" s="45"/>
      <c r="D54" s="46"/>
      <c r="E54" s="87">
        <v>21183</v>
      </c>
      <c r="F54" s="45"/>
      <c r="G54" s="45"/>
      <c r="H54" s="87">
        <v>7533</v>
      </c>
      <c r="I54" s="45"/>
      <c r="J54" s="45"/>
      <c r="K54" s="87">
        <v>2200074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1" t="s">
        <v>33</v>
      </c>
      <c r="C55" s="45"/>
      <c r="D55" s="46"/>
      <c r="E55" s="87">
        <v>13551</v>
      </c>
      <c r="F55" s="45"/>
      <c r="G55" s="45"/>
      <c r="H55" s="87">
        <v>5670</v>
      </c>
      <c r="I55" s="45"/>
      <c r="J55" s="45"/>
      <c r="K55" s="87">
        <v>2208165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1" t="s">
        <v>32</v>
      </c>
      <c r="C56" s="45"/>
      <c r="D56" s="46"/>
      <c r="E56" s="87">
        <v>12167</v>
      </c>
      <c r="F56" s="45"/>
      <c r="G56" s="45"/>
      <c r="H56" s="87">
        <v>5832</v>
      </c>
      <c r="I56" s="45"/>
      <c r="J56" s="45"/>
      <c r="K56" s="87">
        <v>2214721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1" t="s">
        <v>31</v>
      </c>
      <c r="C57" s="45"/>
      <c r="D57" s="46"/>
      <c r="E57" s="87">
        <v>10310</v>
      </c>
      <c r="F57" s="45"/>
      <c r="G57" s="45"/>
      <c r="H57" s="87">
        <v>5015</v>
      </c>
      <c r="I57" s="45"/>
      <c r="J57" s="45"/>
      <c r="K57" s="87">
        <v>2220160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1" t="s">
        <v>30</v>
      </c>
      <c r="C58" s="45"/>
      <c r="D58" s="46"/>
      <c r="E58" s="87">
        <v>8850</v>
      </c>
      <c r="F58" s="45"/>
      <c r="G58" s="45"/>
      <c r="H58" s="87">
        <v>4614</v>
      </c>
      <c r="I58" s="45"/>
      <c r="J58" s="45"/>
      <c r="K58" s="87">
        <v>2224548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1" t="s">
        <v>29</v>
      </c>
      <c r="C59" s="45"/>
      <c r="D59" s="46"/>
      <c r="E59" s="87">
        <v>8792</v>
      </c>
      <c r="F59" s="45"/>
      <c r="G59" s="45"/>
      <c r="H59" s="87">
        <v>23653</v>
      </c>
      <c r="I59" s="45"/>
      <c r="J59" s="45"/>
      <c r="K59" s="87">
        <v>2209822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1" t="s">
        <v>28</v>
      </c>
      <c r="C60" s="45"/>
      <c r="D60" s="46"/>
      <c r="E60" s="87">
        <v>8884</v>
      </c>
      <c r="F60" s="45"/>
      <c r="G60" s="45"/>
      <c r="H60" s="87">
        <v>4146</v>
      </c>
      <c r="I60" s="45"/>
      <c r="J60" s="45"/>
      <c r="K60" s="87">
        <v>2214854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1" t="s">
        <v>27</v>
      </c>
      <c r="C61" s="45"/>
      <c r="D61" s="46"/>
      <c r="E61" s="87">
        <v>7783</v>
      </c>
      <c r="F61" s="45"/>
      <c r="G61" s="45"/>
      <c r="H61" s="87">
        <v>3617</v>
      </c>
      <c r="I61" s="45"/>
      <c r="J61" s="45"/>
      <c r="K61" s="87">
        <v>2219194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1" t="s">
        <v>26</v>
      </c>
      <c r="C62" s="45"/>
      <c r="D62" s="46"/>
      <c r="E62" s="87">
        <v>6893</v>
      </c>
      <c r="F62" s="45"/>
      <c r="G62" s="45"/>
      <c r="H62" s="87">
        <v>3831</v>
      </c>
      <c r="I62" s="45"/>
      <c r="J62" s="45"/>
      <c r="K62" s="87">
        <v>2222404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1" t="s">
        <v>25</v>
      </c>
      <c r="C63" s="45"/>
      <c r="D63" s="46"/>
      <c r="E63" s="87">
        <v>7120</v>
      </c>
      <c r="F63" s="45"/>
      <c r="G63" s="45"/>
      <c r="H63" s="87">
        <v>3692</v>
      </c>
      <c r="I63" s="45"/>
      <c r="J63" s="45"/>
      <c r="K63" s="87">
        <v>2225983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1" t="s">
        <v>24</v>
      </c>
      <c r="C64" s="45"/>
      <c r="D64" s="46"/>
      <c r="E64" s="87">
        <v>7613</v>
      </c>
      <c r="F64" s="45"/>
      <c r="G64" s="45"/>
      <c r="H64" s="87">
        <v>3441</v>
      </c>
      <c r="I64" s="45"/>
      <c r="J64" s="45"/>
      <c r="K64" s="87">
        <v>2230273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1" t="s">
        <v>23</v>
      </c>
      <c r="C65" s="45"/>
      <c r="D65" s="46"/>
      <c r="E65" s="87">
        <v>8217</v>
      </c>
      <c r="F65" s="45"/>
      <c r="G65" s="45"/>
      <c r="H65" s="87">
        <v>5286</v>
      </c>
      <c r="I65" s="45"/>
      <c r="J65" s="45"/>
      <c r="K65" s="87">
        <v>2233345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60"/>
      <c r="B66" s="61"/>
      <c r="C66" s="61"/>
      <c r="D66" s="60"/>
      <c r="E66" s="61"/>
      <c r="F66" s="61"/>
      <c r="G66" s="61"/>
      <c r="H66" s="61"/>
      <c r="I66" s="61"/>
      <c r="J66" s="61"/>
      <c r="K66" s="61"/>
      <c r="L66" s="62"/>
    </row>
    <row r="67" spans="1:30" x14ac:dyDescent="0.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30" x14ac:dyDescent="0.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30" x14ac:dyDescent="0.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30" x14ac:dyDescent="0.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30" x14ac:dyDescent="0.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3" spans="1:30" x14ac:dyDescent="0.15">
      <c r="B73" s="52"/>
      <c r="C73" s="55"/>
      <c r="D73" s="55"/>
      <c r="E73" s="55"/>
      <c r="F73" s="55"/>
      <c r="G73" s="55"/>
      <c r="H73" s="55"/>
      <c r="I73" s="55"/>
      <c r="J73" s="55"/>
      <c r="K73" s="55"/>
    </row>
    <row r="74" spans="1:30" x14ac:dyDescent="0.15">
      <c r="B74" s="52"/>
      <c r="C74" s="55"/>
      <c r="D74" s="55"/>
      <c r="E74" s="55"/>
      <c r="F74" s="55"/>
      <c r="G74" s="55"/>
      <c r="H74" s="55"/>
      <c r="I74" s="55"/>
      <c r="J74" s="55"/>
      <c r="K74" s="55"/>
    </row>
    <row r="75" spans="1:30" x14ac:dyDescent="0.15">
      <c r="B75" s="52"/>
    </row>
    <row r="76" spans="1:30" x14ac:dyDescent="0.15">
      <c r="B76" s="52"/>
    </row>
    <row r="77" spans="1:30" x14ac:dyDescent="0.15">
      <c r="B77" s="52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21:H21 E34:K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8"/>
  <sheetViews>
    <sheetView view="pageBreakPreview" zoomScale="78" zoomScaleNormal="100" zoomScaleSheetLayoutView="78" workbookViewId="0">
      <selection activeCell="E33" sqref="E33:K3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43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6"/>
      <c r="E6" s="106" t="s">
        <v>20</v>
      </c>
      <c r="F6" s="85"/>
      <c r="G6" s="17" t="s">
        <v>19</v>
      </c>
      <c r="H6" s="18"/>
      <c r="I6" s="19"/>
      <c r="J6" s="19"/>
      <c r="K6" s="19"/>
      <c r="L6" s="84"/>
      <c r="M6" s="83"/>
      <c r="N6" s="106" t="s">
        <v>18</v>
      </c>
      <c r="O6" s="83"/>
      <c r="P6" s="83"/>
      <c r="Q6" s="16"/>
      <c r="R6" s="82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7"/>
      <c r="F7" s="81"/>
      <c r="G7" s="80"/>
      <c r="H7" s="79"/>
      <c r="I7" s="26"/>
      <c r="J7" s="78"/>
      <c r="K7" s="77" t="s">
        <v>17</v>
      </c>
      <c r="L7" s="76"/>
      <c r="M7" s="23"/>
      <c r="N7" s="107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7"/>
      <c r="G8" s="21"/>
      <c r="H8" s="75" t="s">
        <v>16</v>
      </c>
      <c r="I8" s="32"/>
      <c r="J8" s="74"/>
      <c r="K8" s="73" t="s">
        <v>15</v>
      </c>
      <c r="L8" s="72"/>
      <c r="M8" s="27"/>
      <c r="N8" s="107"/>
      <c r="O8" s="27"/>
      <c r="P8" s="71"/>
      <c r="Q8" s="109" t="s">
        <v>14</v>
      </c>
      <c r="R8" s="70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08"/>
      <c r="F9" s="36"/>
      <c r="G9" s="34"/>
      <c r="H9" s="36"/>
      <c r="I9" s="37"/>
      <c r="J9" s="34"/>
      <c r="K9" s="36"/>
      <c r="L9" s="37"/>
      <c r="M9" s="36"/>
      <c r="N9" s="108"/>
      <c r="O9" s="36"/>
      <c r="P9" s="34"/>
      <c r="Q9" s="110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49">
        <v>20</v>
      </c>
      <c r="C12" s="45"/>
      <c r="D12" s="46"/>
      <c r="E12" s="45">
        <v>7438049</v>
      </c>
      <c r="F12" s="45"/>
      <c r="G12" s="45"/>
      <c r="H12" s="45">
        <v>7376214</v>
      </c>
      <c r="I12" s="45"/>
      <c r="J12" s="45"/>
      <c r="K12" s="45">
        <v>1138669</v>
      </c>
      <c r="L12" s="45"/>
      <c r="M12" s="45"/>
      <c r="N12" s="69" t="s">
        <v>12</v>
      </c>
      <c r="O12" s="45"/>
      <c r="P12" s="45"/>
      <c r="Q12" s="69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50">
        <v>21</v>
      </c>
      <c r="C13" s="45"/>
      <c r="D13" s="46"/>
      <c r="E13" s="45">
        <v>6864994</v>
      </c>
      <c r="F13" s="45"/>
      <c r="G13" s="45"/>
      <c r="H13" s="45">
        <v>6651529</v>
      </c>
      <c r="I13" s="45"/>
      <c r="J13" s="45"/>
      <c r="K13" s="45">
        <v>1091737</v>
      </c>
      <c r="L13" s="45"/>
      <c r="M13" s="45"/>
      <c r="N13" s="69" t="s">
        <v>12</v>
      </c>
      <c r="O13" s="45"/>
      <c r="P13" s="45"/>
      <c r="Q13" s="69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50">
        <v>22</v>
      </c>
      <c r="C14" s="45"/>
      <c r="D14" s="46"/>
      <c r="E14" s="45">
        <v>7380361</v>
      </c>
      <c r="F14" s="45"/>
      <c r="G14" s="45"/>
      <c r="H14" s="45">
        <v>6637611</v>
      </c>
      <c r="I14" s="45"/>
      <c r="J14" s="45"/>
      <c r="K14" s="45">
        <v>771711</v>
      </c>
      <c r="L14" s="45"/>
      <c r="M14" s="45"/>
      <c r="N14" s="69" t="s">
        <v>12</v>
      </c>
      <c r="O14" s="45"/>
      <c r="P14" s="45"/>
      <c r="Q14" s="69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50">
        <v>23</v>
      </c>
      <c r="C15" s="45"/>
      <c r="D15" s="46"/>
      <c r="E15" s="45">
        <v>7393523</v>
      </c>
      <c r="F15" s="45"/>
      <c r="G15" s="45"/>
      <c r="H15" s="45">
        <v>7047517</v>
      </c>
      <c r="I15" s="45"/>
      <c r="J15" s="45"/>
      <c r="K15" s="45">
        <v>691340</v>
      </c>
      <c r="L15" s="45"/>
      <c r="M15" s="45"/>
      <c r="N15" s="69" t="s">
        <v>12</v>
      </c>
      <c r="O15" s="45"/>
      <c r="P15" s="45"/>
      <c r="Q15" s="69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50">
        <v>24</v>
      </c>
      <c r="C16" s="45"/>
      <c r="D16" s="46"/>
      <c r="E16" s="45">
        <v>7518246</v>
      </c>
      <c r="F16" s="45"/>
      <c r="G16" s="45"/>
      <c r="H16" s="45">
        <v>7171725</v>
      </c>
      <c r="I16" s="45"/>
      <c r="J16" s="45"/>
      <c r="K16" s="45">
        <v>638239</v>
      </c>
      <c r="L16" s="45"/>
      <c r="M16" s="45"/>
      <c r="N16" s="69" t="s">
        <v>12</v>
      </c>
      <c r="O16" s="45"/>
      <c r="P16" s="45"/>
      <c r="Q16" s="69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50">
        <v>25</v>
      </c>
      <c r="C17" s="45"/>
      <c r="D17" s="46"/>
      <c r="E17" s="45">
        <v>7708110</v>
      </c>
      <c r="F17" s="45"/>
      <c r="G17" s="45"/>
      <c r="H17" s="45">
        <v>7117471</v>
      </c>
      <c r="I17" s="45"/>
      <c r="J17" s="45"/>
      <c r="K17" s="45">
        <v>538738</v>
      </c>
      <c r="L17" s="45"/>
      <c r="M17" s="45"/>
      <c r="N17" s="69" t="s">
        <v>12</v>
      </c>
      <c r="O17" s="45"/>
      <c r="P17" s="45"/>
      <c r="Q17" s="69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50">
        <v>26</v>
      </c>
      <c r="C18" s="45"/>
      <c r="D18" s="46"/>
      <c r="E18" s="45">
        <v>7896355</v>
      </c>
      <c r="F18" s="45"/>
      <c r="G18" s="45"/>
      <c r="H18" s="45">
        <v>7229400</v>
      </c>
      <c r="I18" s="45"/>
      <c r="J18" s="45"/>
      <c r="K18" s="45">
        <v>505139</v>
      </c>
      <c r="L18" s="45"/>
      <c r="M18" s="45"/>
      <c r="N18" s="69" t="s">
        <v>12</v>
      </c>
      <c r="O18" s="45"/>
      <c r="P18" s="45"/>
      <c r="Q18" s="69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50">
        <v>27</v>
      </c>
      <c r="C19" s="45"/>
      <c r="D19" s="46"/>
      <c r="E19" s="45">
        <v>7958668</v>
      </c>
      <c r="F19" s="45"/>
      <c r="G19" s="45"/>
      <c r="H19" s="45">
        <v>7238637</v>
      </c>
      <c r="I19" s="45"/>
      <c r="J19" s="45"/>
      <c r="K19" s="45">
        <v>451882</v>
      </c>
      <c r="L19" s="45"/>
      <c r="M19" s="45"/>
      <c r="N19" s="69" t="s">
        <v>12</v>
      </c>
      <c r="O19" s="45"/>
      <c r="P19" s="45"/>
      <c r="Q19" s="69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50">
        <v>28</v>
      </c>
      <c r="C20" s="45"/>
      <c r="D20" s="46"/>
      <c r="E20" s="45">
        <v>8379439</v>
      </c>
      <c r="F20" s="45"/>
      <c r="G20" s="45"/>
      <c r="H20" s="45">
        <v>7277952</v>
      </c>
      <c r="I20" s="45"/>
      <c r="J20" s="45"/>
      <c r="K20" s="45">
        <v>414507</v>
      </c>
      <c r="L20" s="45"/>
      <c r="M20" s="45"/>
      <c r="N20" s="69" t="s">
        <v>12</v>
      </c>
      <c r="O20" s="45"/>
      <c r="P20" s="45"/>
      <c r="Q20" s="69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50">
        <v>29</v>
      </c>
      <c r="C21" s="45"/>
      <c r="D21" s="46"/>
      <c r="E21" s="45">
        <f>SUM(E54:E65)</f>
        <v>8435631</v>
      </c>
      <c r="H21" s="45">
        <f>SUM(H54:H65)</f>
        <v>7479500</v>
      </c>
      <c r="I21" s="45"/>
      <c r="J21" s="45"/>
      <c r="K21" s="45">
        <f>SUM(K54:K65)</f>
        <v>389974</v>
      </c>
      <c r="L21" s="45"/>
      <c r="M21" s="45"/>
      <c r="N21" s="69" t="s">
        <v>12</v>
      </c>
      <c r="O21" s="45"/>
      <c r="P21" s="45"/>
      <c r="Q21" s="69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50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9"/>
      <c r="O22" s="45"/>
      <c r="P22" s="45"/>
      <c r="Q22" s="69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49">
        <v>20</v>
      </c>
      <c r="C25" s="45"/>
      <c r="D25" s="46"/>
      <c r="E25" s="45">
        <v>619837.41666666663</v>
      </c>
      <c r="F25" s="45"/>
      <c r="G25" s="45"/>
      <c r="H25" s="45">
        <v>614684.5</v>
      </c>
      <c r="I25" s="45"/>
      <c r="J25" s="45"/>
      <c r="K25" s="45">
        <v>94889.083333333328</v>
      </c>
      <c r="L25" s="45"/>
      <c r="M25" s="45"/>
      <c r="N25" s="45">
        <v>37817572</v>
      </c>
      <c r="O25" s="45"/>
      <c r="P25" s="45"/>
      <c r="Q25" s="45">
        <v>14798669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50">
        <v>21</v>
      </c>
      <c r="C26" s="45"/>
      <c r="D26" s="46"/>
      <c r="E26" s="45">
        <v>572082.83333333337</v>
      </c>
      <c r="F26" s="45"/>
      <c r="G26" s="45"/>
      <c r="H26" s="45">
        <v>554294.08333333337</v>
      </c>
      <c r="I26" s="45"/>
      <c r="J26" s="45"/>
      <c r="K26" s="45">
        <v>90978.083333333328</v>
      </c>
      <c r="L26" s="45"/>
      <c r="M26" s="45"/>
      <c r="N26" s="45">
        <v>37663543</v>
      </c>
      <c r="O26" s="45"/>
      <c r="P26" s="45"/>
      <c r="Q26" s="45">
        <v>14917415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50">
        <v>22</v>
      </c>
      <c r="C27" s="45"/>
      <c r="D27" s="46"/>
      <c r="E27" s="45">
        <v>615030.08333333337</v>
      </c>
      <c r="F27" s="45"/>
      <c r="G27" s="45"/>
      <c r="H27" s="45">
        <v>553134.25</v>
      </c>
      <c r="I27" s="45"/>
      <c r="J27" s="45"/>
      <c r="K27" s="45">
        <v>64309.25</v>
      </c>
      <c r="L27" s="45"/>
      <c r="M27" s="45"/>
      <c r="N27" s="45">
        <v>38243252</v>
      </c>
      <c r="O27" s="45"/>
      <c r="P27" s="45"/>
      <c r="Q27" s="45">
        <v>15339047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50">
        <v>23</v>
      </c>
      <c r="C28" s="45"/>
      <c r="D28" s="46"/>
      <c r="E28" s="45">
        <v>616126.91666666663</v>
      </c>
      <c r="F28" s="45"/>
      <c r="G28" s="45"/>
      <c r="H28" s="45">
        <v>587293.08333333337</v>
      </c>
      <c r="I28" s="45"/>
      <c r="J28" s="45"/>
      <c r="K28" s="45">
        <v>57611.666666666664</v>
      </c>
      <c r="L28" s="45"/>
      <c r="M28" s="45"/>
      <c r="N28" s="45">
        <v>38629679</v>
      </c>
      <c r="O28" s="45"/>
      <c r="P28" s="45"/>
      <c r="Q28" s="45">
        <v>15627957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50">
        <v>24</v>
      </c>
      <c r="C29" s="45"/>
      <c r="D29" s="46"/>
      <c r="E29" s="45">
        <v>626520.5</v>
      </c>
      <c r="F29" s="45"/>
      <c r="G29" s="45"/>
      <c r="H29" s="45">
        <v>597643.75</v>
      </c>
      <c r="I29" s="45"/>
      <c r="J29" s="45"/>
      <c r="K29" s="45">
        <v>53186.583333333336</v>
      </c>
      <c r="L29" s="45"/>
      <c r="M29" s="45"/>
      <c r="N29" s="45">
        <v>39013863</v>
      </c>
      <c r="O29" s="45"/>
      <c r="P29" s="45"/>
      <c r="Q29" s="45">
        <v>15932367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50">
        <v>25</v>
      </c>
      <c r="C30" s="45"/>
      <c r="D30" s="46"/>
      <c r="E30" s="45">
        <v>642342.5</v>
      </c>
      <c r="F30" s="45"/>
      <c r="G30" s="45"/>
      <c r="H30" s="45">
        <v>593122.58333333337</v>
      </c>
      <c r="I30" s="45"/>
      <c r="J30" s="45"/>
      <c r="K30" s="45">
        <v>44894.833333333336</v>
      </c>
      <c r="L30" s="45"/>
      <c r="M30" s="45"/>
      <c r="N30" s="45">
        <v>39493865</v>
      </c>
      <c r="O30" s="45"/>
      <c r="P30" s="45"/>
      <c r="Q30" s="45">
        <v>16252745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50">
        <v>26</v>
      </c>
      <c r="C31" s="45"/>
      <c r="D31" s="46"/>
      <c r="E31" s="45">
        <v>658029.58333333337</v>
      </c>
      <c r="F31" s="45"/>
      <c r="G31" s="45"/>
      <c r="H31" s="45">
        <v>602450</v>
      </c>
      <c r="I31" s="45"/>
      <c r="J31" s="45"/>
      <c r="K31" s="45">
        <v>42094.916666666664</v>
      </c>
      <c r="L31" s="45"/>
      <c r="M31" s="45"/>
      <c r="N31" s="45">
        <v>40136401</v>
      </c>
      <c r="O31" s="45"/>
      <c r="P31" s="45"/>
      <c r="Q31" s="45">
        <v>16640182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50">
        <v>27</v>
      </c>
      <c r="C32" s="45"/>
      <c r="D32" s="46"/>
      <c r="E32" s="45">
        <v>663222.33333333337</v>
      </c>
      <c r="F32" s="45"/>
      <c r="G32" s="45"/>
      <c r="H32" s="45">
        <v>603219.75</v>
      </c>
      <c r="I32" s="45"/>
      <c r="J32" s="45"/>
      <c r="K32" s="45">
        <v>37656.833333333336</v>
      </c>
      <c r="L32" s="45"/>
      <c r="M32" s="45"/>
      <c r="N32" s="45">
        <v>40854296</v>
      </c>
      <c r="O32" s="45"/>
      <c r="P32" s="45"/>
      <c r="Q32" s="45">
        <v>17095281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50">
        <v>28</v>
      </c>
      <c r="C33" s="45"/>
      <c r="D33" s="46"/>
      <c r="E33" s="45">
        <v>698286.58333333337</v>
      </c>
      <c r="F33" s="45"/>
      <c r="G33" s="45"/>
      <c r="H33" s="45">
        <v>606496</v>
      </c>
      <c r="I33" s="45"/>
      <c r="J33" s="45"/>
      <c r="K33" s="45">
        <v>34542.25</v>
      </c>
      <c r="L33" s="45"/>
      <c r="M33" s="45"/>
      <c r="N33" s="45">
        <v>41552335.25</v>
      </c>
      <c r="O33" s="45"/>
      <c r="P33" s="45"/>
      <c r="Q33" s="45">
        <v>17490384.333333332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50">
        <v>29</v>
      </c>
      <c r="C34" s="45"/>
      <c r="D34" s="46"/>
      <c r="E34" s="45">
        <f>AVERAGE(E54:E65)</f>
        <v>702969.25</v>
      </c>
      <c r="F34" s="45"/>
      <c r="G34" s="45"/>
      <c r="H34" s="45">
        <f>AVERAGE(H54:H65)</f>
        <v>623291.66666666663</v>
      </c>
      <c r="I34" s="45"/>
      <c r="J34" s="45"/>
      <c r="K34" s="45">
        <f>AVERAGE(K54:K65)</f>
        <v>32497.833333333332</v>
      </c>
      <c r="L34" s="45"/>
      <c r="M34" s="45"/>
      <c r="N34" s="45">
        <f>AVERAGE(N54:N65)</f>
        <v>42831945.583333336</v>
      </c>
      <c r="O34" s="45"/>
      <c r="P34" s="45"/>
      <c r="Q34" s="45">
        <f>AVERAGE(Q54:Q65)</f>
        <v>18050446.833333332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50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49">
        <v>28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1" t="s">
        <v>34</v>
      </c>
      <c r="C38" s="45"/>
      <c r="D38" s="46"/>
      <c r="E38" s="45">
        <v>1239548</v>
      </c>
      <c r="F38" s="45"/>
      <c r="G38" s="45"/>
      <c r="H38" s="45">
        <v>1186818</v>
      </c>
      <c r="I38" s="45"/>
      <c r="J38" s="45"/>
      <c r="K38" s="45">
        <v>79325</v>
      </c>
      <c r="L38" s="45"/>
      <c r="M38" s="45"/>
      <c r="N38" s="45">
        <v>40912650</v>
      </c>
      <c r="O38" s="45"/>
      <c r="P38" s="45"/>
      <c r="Q38" s="51">
        <v>17138905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1" t="s">
        <v>33</v>
      </c>
      <c r="C39" s="45"/>
      <c r="D39" s="46"/>
      <c r="E39" s="45">
        <v>1025552</v>
      </c>
      <c r="F39" s="45"/>
      <c r="G39" s="45"/>
      <c r="H39" s="45">
        <v>574714</v>
      </c>
      <c r="I39" s="45"/>
      <c r="J39" s="45"/>
      <c r="K39" s="45">
        <v>30947</v>
      </c>
      <c r="L39" s="45"/>
      <c r="M39" s="45"/>
      <c r="N39" s="45">
        <v>41362546</v>
      </c>
      <c r="O39" s="45"/>
      <c r="P39" s="45"/>
      <c r="Q39" s="45">
        <v>17381434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1" t="s">
        <v>32</v>
      </c>
      <c r="C40" s="45"/>
      <c r="D40" s="46"/>
      <c r="E40" s="45">
        <v>731502</v>
      </c>
      <c r="F40" s="45"/>
      <c r="G40" s="45"/>
      <c r="H40" s="45">
        <v>555127</v>
      </c>
      <c r="I40" s="45"/>
      <c r="J40" s="45"/>
      <c r="K40" s="45">
        <v>31592</v>
      </c>
      <c r="L40" s="45"/>
      <c r="M40" s="45"/>
      <c r="N40" s="45">
        <v>41537832</v>
      </c>
      <c r="O40" s="45"/>
      <c r="P40" s="45"/>
      <c r="Q40" s="45">
        <v>17486176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1" t="s">
        <v>31</v>
      </c>
      <c r="C41" s="45"/>
      <c r="D41" s="46"/>
      <c r="E41" s="45">
        <v>596038</v>
      </c>
      <c r="F41" s="45"/>
      <c r="G41" s="45"/>
      <c r="H41" s="45">
        <v>553711</v>
      </c>
      <c r="I41" s="45"/>
      <c r="J41" s="45"/>
      <c r="K41" s="45">
        <v>31579</v>
      </c>
      <c r="L41" s="45"/>
      <c r="M41" s="45"/>
      <c r="N41" s="45">
        <v>41578812</v>
      </c>
      <c r="O41" s="45"/>
      <c r="P41" s="45"/>
      <c r="Q41" s="45">
        <v>17518348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1" t="s">
        <v>30</v>
      </c>
      <c r="C42" s="45"/>
      <c r="D42" s="46"/>
      <c r="E42" s="45">
        <v>555759</v>
      </c>
      <c r="F42" s="45"/>
      <c r="G42" s="45"/>
      <c r="H42" s="45">
        <v>547299</v>
      </c>
      <c r="I42" s="45"/>
      <c r="J42" s="45"/>
      <c r="K42" s="45">
        <v>28412</v>
      </c>
      <c r="L42" s="45"/>
      <c r="M42" s="45"/>
      <c r="N42" s="45">
        <v>41586035</v>
      </c>
      <c r="O42" s="45"/>
      <c r="P42" s="45"/>
      <c r="Q42" s="45">
        <v>17518672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1" t="s">
        <v>29</v>
      </c>
      <c r="C43" s="45"/>
      <c r="D43" s="46"/>
      <c r="E43" s="45">
        <v>548451</v>
      </c>
      <c r="F43" s="45"/>
      <c r="G43" s="45"/>
      <c r="H43" s="45">
        <v>549390</v>
      </c>
      <c r="I43" s="45"/>
      <c r="J43" s="45"/>
      <c r="K43" s="45">
        <v>29798</v>
      </c>
      <c r="L43" s="45"/>
      <c r="M43" s="45"/>
      <c r="N43" s="45">
        <v>41583762</v>
      </c>
      <c r="O43" s="45"/>
      <c r="P43" s="45"/>
      <c r="Q43" s="45">
        <v>17518871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1" t="s">
        <v>28</v>
      </c>
      <c r="C44" s="45"/>
      <c r="D44" s="46"/>
      <c r="E44" s="45">
        <v>587758</v>
      </c>
      <c r="F44" s="45"/>
      <c r="G44" s="45"/>
      <c r="H44" s="45">
        <v>643679</v>
      </c>
      <c r="I44" s="45"/>
      <c r="J44" s="45"/>
      <c r="K44" s="45">
        <v>34377</v>
      </c>
      <c r="L44" s="45"/>
      <c r="M44" s="45"/>
      <c r="N44" s="45">
        <v>41526880</v>
      </c>
      <c r="O44" s="45"/>
      <c r="P44" s="45"/>
      <c r="Q44" s="45">
        <v>17483942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1" t="s">
        <v>27</v>
      </c>
      <c r="C45" s="45"/>
      <c r="D45" s="46"/>
      <c r="E45" s="45">
        <v>560881</v>
      </c>
      <c r="F45" s="45"/>
      <c r="G45" s="45"/>
      <c r="H45" s="45">
        <v>499732</v>
      </c>
      <c r="I45" s="45"/>
      <c r="J45" s="45"/>
      <c r="K45" s="45">
        <v>26397</v>
      </c>
      <c r="L45" s="45"/>
      <c r="M45" s="45"/>
      <c r="N45" s="45">
        <v>41587465</v>
      </c>
      <c r="O45" s="45"/>
      <c r="P45" s="45"/>
      <c r="Q45" s="45">
        <v>17521383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1" t="s">
        <v>26</v>
      </c>
      <c r="C46" s="45"/>
      <c r="D46" s="46"/>
      <c r="E46" s="45">
        <v>482312</v>
      </c>
      <c r="F46" s="45"/>
      <c r="G46" s="45"/>
      <c r="H46" s="45">
        <v>463865</v>
      </c>
      <c r="I46" s="45"/>
      <c r="J46" s="45"/>
      <c r="K46" s="45">
        <v>26701</v>
      </c>
      <c r="L46" s="45"/>
      <c r="M46" s="45"/>
      <c r="N46" s="45">
        <v>41605056</v>
      </c>
      <c r="O46" s="45"/>
      <c r="P46" s="45"/>
      <c r="Q46" s="45">
        <v>17550196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1" t="s">
        <v>25</v>
      </c>
      <c r="C47" s="45"/>
      <c r="D47" s="46"/>
      <c r="E47" s="45">
        <v>608207</v>
      </c>
      <c r="F47" s="45"/>
      <c r="G47" s="45"/>
      <c r="H47" s="45">
        <v>590034</v>
      </c>
      <c r="I47" s="45"/>
      <c r="J47" s="45"/>
      <c r="K47" s="45">
        <v>32644</v>
      </c>
      <c r="L47" s="45"/>
      <c r="M47" s="45"/>
      <c r="N47" s="45">
        <v>41622249</v>
      </c>
      <c r="O47" s="45"/>
      <c r="P47" s="45"/>
      <c r="Q47" s="45">
        <v>17529776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1" t="s">
        <v>24</v>
      </c>
      <c r="C48" s="45"/>
      <c r="D48" s="46"/>
      <c r="E48" s="45">
        <v>665227</v>
      </c>
      <c r="F48" s="45"/>
      <c r="G48" s="45"/>
      <c r="H48" s="45">
        <v>510586</v>
      </c>
      <c r="I48" s="45"/>
      <c r="J48" s="45"/>
      <c r="K48" s="45">
        <v>27857</v>
      </c>
      <c r="L48" s="45"/>
      <c r="M48" s="45"/>
      <c r="N48" s="45">
        <v>41775444</v>
      </c>
      <c r="O48" s="45"/>
      <c r="P48" s="45"/>
      <c r="Q48" s="45">
        <v>17588633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1" t="s">
        <v>23</v>
      </c>
      <c r="C49" s="45"/>
      <c r="D49" s="46"/>
      <c r="E49" s="45">
        <v>778204</v>
      </c>
      <c r="F49" s="45"/>
      <c r="G49" s="45"/>
      <c r="H49" s="45">
        <v>602997</v>
      </c>
      <c r="I49" s="45"/>
      <c r="J49" s="45"/>
      <c r="K49" s="45">
        <v>34878</v>
      </c>
      <c r="L49" s="45"/>
      <c r="M49" s="45"/>
      <c r="N49" s="45">
        <v>41949292</v>
      </c>
      <c r="O49" s="45"/>
      <c r="P49" s="45"/>
      <c r="Q49" s="45">
        <v>17648276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2"/>
      <c r="C50" s="52"/>
      <c r="D50" s="43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4"/>
      <c r="B51" s="55"/>
      <c r="C51" s="55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6"/>
    </row>
    <row r="52" spans="1:36" s="5" customFormat="1" ht="12.6" customHeight="1" x14ac:dyDescent="0.15">
      <c r="A52" s="57"/>
      <c r="B52" s="44"/>
      <c r="C52" s="58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9"/>
    </row>
    <row r="53" spans="1:36" s="48" customFormat="1" x14ac:dyDescent="0.15">
      <c r="A53" s="43"/>
      <c r="B53" s="49">
        <v>29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1" t="s">
        <v>34</v>
      </c>
      <c r="C54" s="45"/>
      <c r="D54" s="46"/>
      <c r="E54" s="45">
        <v>1340729</v>
      </c>
      <c r="F54" s="45"/>
      <c r="G54" s="45"/>
      <c r="H54" s="45">
        <v>1214666</v>
      </c>
      <c r="I54" s="45"/>
      <c r="J54" s="45"/>
      <c r="K54" s="45">
        <v>69775</v>
      </c>
      <c r="L54" s="45"/>
      <c r="M54" s="45"/>
      <c r="N54" s="45">
        <v>42074267</v>
      </c>
      <c r="O54" s="45"/>
      <c r="P54" s="45"/>
      <c r="Q54" s="45">
        <v>17644564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1" t="s">
        <v>33</v>
      </c>
      <c r="C55" s="45"/>
      <c r="D55" s="46"/>
      <c r="E55" s="45">
        <v>1174528</v>
      </c>
      <c r="F55" s="45"/>
      <c r="G55" s="45"/>
      <c r="H55" s="45">
        <v>615652</v>
      </c>
      <c r="I55" s="45"/>
      <c r="J55" s="45"/>
      <c r="K55" s="45">
        <v>28943</v>
      </c>
      <c r="L55" s="45"/>
      <c r="M55" s="45"/>
      <c r="N55" s="45">
        <v>42631503</v>
      </c>
      <c r="O55" s="45"/>
      <c r="P55" s="45"/>
      <c r="Q55" s="45">
        <v>17930572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1" t="s">
        <v>32</v>
      </c>
      <c r="C56" s="45"/>
      <c r="D56" s="46"/>
      <c r="E56" s="45">
        <v>816230</v>
      </c>
      <c r="F56" s="45"/>
      <c r="G56" s="45"/>
      <c r="H56" s="45">
        <v>565225</v>
      </c>
      <c r="I56" s="45"/>
      <c r="J56" s="45"/>
      <c r="K56" s="45">
        <v>27744</v>
      </c>
      <c r="L56" s="45"/>
      <c r="M56" s="45"/>
      <c r="N56" s="45">
        <v>42880698</v>
      </c>
      <c r="O56" s="45"/>
      <c r="P56" s="45"/>
      <c r="Q56" s="45">
        <v>18061633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1" t="s">
        <v>31</v>
      </c>
      <c r="C57" s="45"/>
      <c r="D57" s="46"/>
      <c r="E57" s="45">
        <v>615371</v>
      </c>
      <c r="F57" s="45"/>
      <c r="G57" s="45"/>
      <c r="H57" s="45">
        <v>582194</v>
      </c>
      <c r="I57" s="45"/>
      <c r="J57" s="45"/>
      <c r="K57" s="45">
        <v>29810</v>
      </c>
      <c r="L57" s="45"/>
      <c r="M57" s="45"/>
      <c r="N57" s="45">
        <v>42912377</v>
      </c>
      <c r="O57" s="45"/>
      <c r="P57" s="45"/>
      <c r="Q57" s="45">
        <v>18083755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1" t="s">
        <v>30</v>
      </c>
      <c r="C58" s="45"/>
      <c r="D58" s="46"/>
      <c r="E58" s="45">
        <v>578851</v>
      </c>
      <c r="F58" s="45"/>
      <c r="G58" s="45"/>
      <c r="H58" s="45">
        <v>569028</v>
      </c>
      <c r="I58" s="45"/>
      <c r="J58" s="45"/>
      <c r="K58" s="45">
        <v>26516</v>
      </c>
      <c r="L58" s="45"/>
      <c r="M58" s="45"/>
      <c r="N58" s="45">
        <v>42920958</v>
      </c>
      <c r="O58" s="45"/>
      <c r="P58" s="45"/>
      <c r="Q58" s="45">
        <v>18079830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1" t="s">
        <v>29</v>
      </c>
      <c r="C59" s="45"/>
      <c r="D59" s="46"/>
      <c r="E59" s="45">
        <v>559727</v>
      </c>
      <c r="F59" s="45"/>
      <c r="G59" s="45"/>
      <c r="H59" s="45">
        <v>563399</v>
      </c>
      <c r="I59" s="45"/>
      <c r="J59" s="45"/>
      <c r="K59" s="45">
        <v>29054</v>
      </c>
      <c r="L59" s="45"/>
      <c r="M59" s="45"/>
      <c r="N59" s="45">
        <v>42916019</v>
      </c>
      <c r="O59" s="45"/>
      <c r="P59" s="45"/>
      <c r="Q59" s="45">
        <v>18077895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1" t="s">
        <v>28</v>
      </c>
      <c r="C60" s="45"/>
      <c r="D60" s="46"/>
      <c r="E60" s="45">
        <v>635428</v>
      </c>
      <c r="F60" s="45"/>
      <c r="G60" s="45"/>
      <c r="H60" s="45">
        <v>639289</v>
      </c>
      <c r="I60" s="45"/>
      <c r="J60" s="45"/>
      <c r="K60" s="45">
        <v>34525</v>
      </c>
      <c r="L60" s="45"/>
      <c r="M60" s="45"/>
      <c r="N60" s="45">
        <v>42911085</v>
      </c>
      <c r="O60" s="45"/>
      <c r="P60" s="45"/>
      <c r="Q60" s="45">
        <v>18084236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1" t="s">
        <v>27</v>
      </c>
      <c r="C61" s="45"/>
      <c r="D61" s="46"/>
      <c r="E61" s="45">
        <v>587791</v>
      </c>
      <c r="F61" s="45"/>
      <c r="G61" s="45"/>
      <c r="H61" s="45">
        <v>508810</v>
      </c>
      <c r="I61" s="45"/>
      <c r="J61" s="45"/>
      <c r="K61" s="45">
        <v>25394</v>
      </c>
      <c r="L61" s="45"/>
      <c r="M61" s="45"/>
      <c r="N61" s="45">
        <v>42988807</v>
      </c>
      <c r="O61" s="45"/>
      <c r="P61" s="45"/>
      <c r="Q61" s="45">
        <v>18133526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1" t="s">
        <v>26</v>
      </c>
      <c r="C62" s="45"/>
      <c r="D62" s="46"/>
      <c r="E62" s="45">
        <v>527057</v>
      </c>
      <c r="F62" s="45"/>
      <c r="G62" s="45"/>
      <c r="H62" s="45">
        <v>482648</v>
      </c>
      <c r="I62" s="45"/>
      <c r="J62" s="45"/>
      <c r="K62" s="45">
        <v>26267</v>
      </c>
      <c r="L62" s="45"/>
      <c r="M62" s="45"/>
      <c r="N62" s="45">
        <v>43032092</v>
      </c>
      <c r="O62" s="45"/>
      <c r="P62" s="45"/>
      <c r="Q62" s="45">
        <v>18172082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1" t="s">
        <v>25</v>
      </c>
      <c r="C63" s="45"/>
      <c r="D63" s="46"/>
      <c r="E63" s="45">
        <v>493633</v>
      </c>
      <c r="F63" s="45"/>
      <c r="G63" s="45"/>
      <c r="H63" s="45">
        <v>613790</v>
      </c>
      <c r="I63" s="45"/>
      <c r="J63" s="45"/>
      <c r="K63" s="45">
        <v>31106</v>
      </c>
      <c r="L63" s="45"/>
      <c r="M63" s="45"/>
      <c r="N63" s="45">
        <v>42910957</v>
      </c>
      <c r="O63" s="45"/>
      <c r="P63" s="45"/>
      <c r="Q63" s="45">
        <v>18107475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1" t="s">
        <v>24</v>
      </c>
      <c r="C64" s="45"/>
      <c r="D64" s="46"/>
      <c r="E64" s="45">
        <v>521908</v>
      </c>
      <c r="F64" s="45"/>
      <c r="G64" s="45"/>
      <c r="H64" s="45">
        <v>516848</v>
      </c>
      <c r="I64" s="45"/>
      <c r="J64" s="45"/>
      <c r="K64" s="45">
        <v>26918</v>
      </c>
      <c r="L64" s="45"/>
      <c r="M64" s="45"/>
      <c r="N64" s="45">
        <v>42914799</v>
      </c>
      <c r="O64" s="45"/>
      <c r="P64" s="45"/>
      <c r="Q64" s="45">
        <v>18115777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1" t="s">
        <v>23</v>
      </c>
      <c r="C65" s="45"/>
      <c r="D65" s="46"/>
      <c r="E65" s="45">
        <v>584378</v>
      </c>
      <c r="F65" s="45"/>
      <c r="G65" s="45"/>
      <c r="H65" s="45">
        <v>607951</v>
      </c>
      <c r="I65" s="45"/>
      <c r="J65" s="45"/>
      <c r="K65" s="45">
        <v>33922</v>
      </c>
      <c r="L65" s="45"/>
      <c r="M65" s="45"/>
      <c r="N65" s="45">
        <v>42889785</v>
      </c>
      <c r="O65" s="45"/>
      <c r="P65" s="45"/>
      <c r="Q65" s="45">
        <v>18114017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60"/>
      <c r="B66" s="61"/>
      <c r="C66" s="61"/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2"/>
    </row>
    <row r="67" spans="1:36" x14ac:dyDescent="0.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36" x14ac:dyDescent="0.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36" x14ac:dyDescent="0.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4" spans="1:36" x14ac:dyDescent="0.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36" x14ac:dyDescent="0.15">
      <c r="B75" s="52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36" x14ac:dyDescent="0.15">
      <c r="B76" s="52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36" x14ac:dyDescent="0.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36" x14ac:dyDescent="0.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3:AD79"/>
  <sheetViews>
    <sheetView view="pageBreakPreview" topLeftCell="A12" zoomScale="78" zoomScaleNormal="80" zoomScaleSheetLayoutView="78" workbookViewId="0">
      <selection activeCell="E33" sqref="E33:K33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44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49">
        <v>20</v>
      </c>
      <c r="C12" s="45"/>
      <c r="D12" s="46"/>
      <c r="E12" s="45">
        <v>4466256</v>
      </c>
      <c r="F12" s="45"/>
      <c r="G12" s="45"/>
      <c r="H12" s="45">
        <v>167203</v>
      </c>
      <c r="I12" s="45"/>
      <c r="J12" s="45"/>
      <c r="K12" s="45">
        <v>195319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50">
        <v>21</v>
      </c>
      <c r="C13" s="45"/>
      <c r="D13" s="46"/>
      <c r="E13" s="45">
        <v>4167279</v>
      </c>
      <c r="F13" s="45"/>
      <c r="G13" s="45"/>
      <c r="H13" s="45">
        <v>193985</v>
      </c>
      <c r="I13" s="45"/>
      <c r="J13" s="45"/>
      <c r="K13" s="45">
        <v>176434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50">
        <v>22</v>
      </c>
      <c r="C14" s="45"/>
      <c r="D14" s="46"/>
      <c r="E14" s="45">
        <v>4028521</v>
      </c>
      <c r="F14" s="45"/>
      <c r="G14" s="45"/>
      <c r="H14" s="45">
        <v>178514</v>
      </c>
      <c r="I14" s="45"/>
      <c r="J14" s="45"/>
      <c r="K14" s="45">
        <v>168780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50">
        <v>23</v>
      </c>
      <c r="C15" s="45"/>
      <c r="D15" s="46"/>
      <c r="E15" s="45">
        <v>4277847</v>
      </c>
      <c r="F15" s="45"/>
      <c r="G15" s="45"/>
      <c r="H15" s="45">
        <v>195705</v>
      </c>
      <c r="I15" s="45"/>
      <c r="J15" s="45"/>
      <c r="K15" s="45">
        <v>153073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50">
        <v>24</v>
      </c>
      <c r="C16" s="45"/>
      <c r="D16" s="46"/>
      <c r="E16" s="45">
        <v>4341126</v>
      </c>
      <c r="F16" s="45"/>
      <c r="G16" s="45"/>
      <c r="H16" s="45">
        <v>226648</v>
      </c>
      <c r="I16" s="45"/>
      <c r="J16" s="45"/>
      <c r="K16" s="45">
        <v>144097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50">
        <v>25</v>
      </c>
      <c r="C17" s="45"/>
      <c r="D17" s="46"/>
      <c r="E17" s="45">
        <v>4239578</v>
      </c>
      <c r="F17" s="45"/>
      <c r="G17" s="45"/>
      <c r="H17" s="45">
        <v>249977</v>
      </c>
      <c r="I17" s="45"/>
      <c r="J17" s="45"/>
      <c r="K17" s="45">
        <v>138672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50">
        <v>26</v>
      </c>
      <c r="C18" s="45"/>
      <c r="D18" s="46"/>
      <c r="E18" s="45">
        <v>4210222</v>
      </c>
      <c r="F18" s="45"/>
      <c r="G18" s="45"/>
      <c r="H18" s="45">
        <v>282907</v>
      </c>
      <c r="I18" s="45"/>
      <c r="J18" s="45"/>
      <c r="K18" s="45">
        <v>129182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50">
        <v>27</v>
      </c>
      <c r="C19" s="45"/>
      <c r="D19" s="46"/>
      <c r="E19" s="45">
        <v>4192940</v>
      </c>
      <c r="F19" s="45"/>
      <c r="G19" s="45"/>
      <c r="H19" s="45">
        <v>297876</v>
      </c>
      <c r="I19" s="45"/>
      <c r="J19" s="45"/>
      <c r="K19" s="45">
        <v>118632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50">
        <v>28</v>
      </c>
      <c r="C20" s="45"/>
      <c r="D20" s="46"/>
      <c r="E20" s="45">
        <v>4129924</v>
      </c>
      <c r="F20" s="45"/>
      <c r="G20" s="45"/>
      <c r="H20" s="45">
        <v>309336</v>
      </c>
      <c r="I20" s="45"/>
      <c r="J20" s="45"/>
      <c r="K20" s="45">
        <v>107504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50">
        <v>29</v>
      </c>
      <c r="C21" s="45"/>
      <c r="D21" s="46"/>
      <c r="E21" s="45">
        <f>SUM(E54:E65)</f>
        <v>4126917</v>
      </c>
      <c r="F21" s="45"/>
      <c r="G21" s="45"/>
      <c r="H21" s="45">
        <f>SUM(H54:H65)</f>
        <v>398053</v>
      </c>
      <c r="I21" s="45"/>
      <c r="J21" s="45"/>
      <c r="K21" s="45">
        <f>SUM(K54:K65)</f>
        <v>97716</v>
      </c>
      <c r="L21" s="47"/>
      <c r="M21" s="5"/>
      <c r="N21" s="42">
        <f>(E21+H21+K21)/1000</f>
        <v>4622.6859999999997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50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>
        <f t="shared" ref="N22:N65" si="0">(E22+H22+K22)/1000</f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49">
        <v>20</v>
      </c>
      <c r="C25" s="45"/>
      <c r="D25" s="46"/>
      <c r="E25" s="45">
        <v>372188</v>
      </c>
      <c r="F25" s="45"/>
      <c r="G25" s="45"/>
      <c r="H25" s="45">
        <v>13933.583333333334</v>
      </c>
      <c r="I25" s="45"/>
      <c r="J25" s="45"/>
      <c r="K25" s="45">
        <v>16276.583333333334</v>
      </c>
      <c r="L25" s="47"/>
      <c r="M25" s="5"/>
      <c r="N25" s="42">
        <f t="shared" si="0"/>
        <v>402.39816666666661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50">
        <v>21</v>
      </c>
      <c r="C26" s="45"/>
      <c r="D26" s="46"/>
      <c r="E26" s="45">
        <v>347273.25</v>
      </c>
      <c r="F26" s="45"/>
      <c r="G26" s="45"/>
      <c r="H26" s="45">
        <v>16165.416666666666</v>
      </c>
      <c r="I26" s="45"/>
      <c r="J26" s="45"/>
      <c r="K26" s="45">
        <v>14702.833333333334</v>
      </c>
      <c r="L26" s="47"/>
      <c r="M26" s="5"/>
      <c r="N26" s="42">
        <f t="shared" si="0"/>
        <v>378.14150000000001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50">
        <v>22</v>
      </c>
      <c r="C27" s="45"/>
      <c r="D27" s="46"/>
      <c r="E27" s="45">
        <v>335710.08333333331</v>
      </c>
      <c r="F27" s="45"/>
      <c r="G27" s="45"/>
      <c r="H27" s="45">
        <v>14876.166666666666</v>
      </c>
      <c r="I27" s="45"/>
      <c r="J27" s="45"/>
      <c r="K27" s="45">
        <v>14065</v>
      </c>
      <c r="L27" s="47"/>
      <c r="M27" s="5"/>
      <c r="N27" s="42">
        <f t="shared" si="0"/>
        <v>364.65125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50">
        <v>23</v>
      </c>
      <c r="C28" s="45"/>
      <c r="D28" s="46"/>
      <c r="E28" s="45">
        <v>356487.25</v>
      </c>
      <c r="F28" s="45"/>
      <c r="G28" s="45"/>
      <c r="H28" s="45">
        <v>16308.75</v>
      </c>
      <c r="I28" s="45"/>
      <c r="J28" s="45"/>
      <c r="K28" s="45">
        <v>12756.083333333334</v>
      </c>
      <c r="L28" s="47"/>
      <c r="M28" s="5"/>
      <c r="N28" s="42">
        <f t="shared" si="0"/>
        <v>385.55208333333331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50">
        <v>24</v>
      </c>
      <c r="C29" s="45"/>
      <c r="D29" s="46"/>
      <c r="E29" s="45">
        <v>361760.5</v>
      </c>
      <c r="F29" s="45"/>
      <c r="G29" s="45"/>
      <c r="H29" s="45">
        <v>18887.333333333332</v>
      </c>
      <c r="I29" s="45"/>
      <c r="J29" s="45"/>
      <c r="K29" s="45">
        <v>12008.083333333334</v>
      </c>
      <c r="L29" s="47"/>
      <c r="M29" s="5"/>
      <c r="N29" s="42">
        <f t="shared" si="0"/>
        <v>392.65591666666666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50">
        <v>25</v>
      </c>
      <c r="C30" s="45"/>
      <c r="D30" s="46"/>
      <c r="E30" s="45">
        <v>353298.16666666669</v>
      </c>
      <c r="F30" s="45"/>
      <c r="G30" s="45"/>
      <c r="H30" s="45">
        <v>20831.416666666668</v>
      </c>
      <c r="I30" s="45"/>
      <c r="J30" s="45"/>
      <c r="K30" s="45">
        <v>11556</v>
      </c>
      <c r="L30" s="47"/>
      <c r="M30" s="5"/>
      <c r="N30" s="42">
        <f t="shared" si="0"/>
        <v>385.6855833333334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50">
        <v>26</v>
      </c>
      <c r="C31" s="45"/>
      <c r="D31" s="46"/>
      <c r="E31" s="45">
        <v>350851.83333333331</v>
      </c>
      <c r="F31" s="45"/>
      <c r="G31" s="45"/>
      <c r="H31" s="45">
        <v>23575.583333333332</v>
      </c>
      <c r="I31" s="45"/>
      <c r="J31" s="45"/>
      <c r="K31" s="45">
        <v>10765.166666666666</v>
      </c>
      <c r="L31" s="47"/>
      <c r="M31" s="5"/>
      <c r="N31" s="42">
        <f t="shared" si="0"/>
        <v>385.19258333333329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50">
        <v>27</v>
      </c>
      <c r="C32" s="45"/>
      <c r="D32" s="46"/>
      <c r="E32" s="45">
        <v>349411.66666666669</v>
      </c>
      <c r="F32" s="45"/>
      <c r="G32" s="45"/>
      <c r="H32" s="45">
        <v>24823</v>
      </c>
      <c r="I32" s="45"/>
      <c r="J32" s="45"/>
      <c r="K32" s="45">
        <v>9886</v>
      </c>
      <c r="L32" s="47"/>
      <c r="M32" s="5"/>
      <c r="N32" s="42">
        <f t="shared" si="0"/>
        <v>384.12066666666669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50">
        <v>28</v>
      </c>
      <c r="C33" s="45"/>
      <c r="D33" s="46"/>
      <c r="E33" s="45">
        <v>344160.33333333331</v>
      </c>
      <c r="F33" s="45"/>
      <c r="G33" s="45"/>
      <c r="H33" s="45">
        <v>25778</v>
      </c>
      <c r="I33" s="45"/>
      <c r="J33" s="45"/>
      <c r="K33" s="45">
        <v>8958.6666666666661</v>
      </c>
      <c r="L33" s="47"/>
      <c r="M33" s="5"/>
      <c r="N33" s="42">
        <f t="shared" si="0"/>
        <v>378.89699999999999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50">
        <v>29</v>
      </c>
      <c r="C34" s="45"/>
      <c r="D34" s="46"/>
      <c r="E34" s="45">
        <f>AVERAGE(E54:E65)</f>
        <v>343909.75</v>
      </c>
      <c r="F34" s="45"/>
      <c r="G34" s="45"/>
      <c r="H34" s="45">
        <f>AVERAGE(H54:H65)</f>
        <v>33171.083333333336</v>
      </c>
      <c r="I34" s="45"/>
      <c r="J34" s="45"/>
      <c r="K34" s="45">
        <f>AVERAGE(K54:K65)</f>
        <v>8143</v>
      </c>
      <c r="L34" s="47"/>
      <c r="M34" s="5"/>
      <c r="N34" s="42">
        <f t="shared" si="0"/>
        <v>385.22383333333329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50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49">
        <v>28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1" t="s">
        <v>34</v>
      </c>
      <c r="C38" s="45"/>
      <c r="D38" s="46"/>
      <c r="E38" s="45">
        <v>691241</v>
      </c>
      <c r="F38" s="45"/>
      <c r="G38" s="45"/>
      <c r="H38" s="45">
        <v>85871</v>
      </c>
      <c r="I38" s="45"/>
      <c r="J38" s="45"/>
      <c r="K38" s="51">
        <v>7217</v>
      </c>
      <c r="L38" s="47"/>
      <c r="M38" s="5"/>
      <c r="N38" s="42">
        <f t="shared" si="0"/>
        <v>784.32899999999995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1" t="s">
        <v>33</v>
      </c>
      <c r="C39" s="45"/>
      <c r="D39" s="46"/>
      <c r="E39" s="45">
        <v>329496</v>
      </c>
      <c r="F39" s="45"/>
      <c r="G39" s="45"/>
      <c r="H39" s="45">
        <v>22519</v>
      </c>
      <c r="I39" s="45"/>
      <c r="J39" s="45"/>
      <c r="K39" s="45">
        <v>3503</v>
      </c>
      <c r="L39" s="47"/>
      <c r="M39" s="5"/>
      <c r="N39" s="42">
        <f t="shared" si="0"/>
        <v>355.51799999999997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1" t="s">
        <v>32</v>
      </c>
      <c r="C40" s="45"/>
      <c r="D40" s="46"/>
      <c r="E40" s="45">
        <v>304116</v>
      </c>
      <c r="F40" s="45"/>
      <c r="G40" s="45"/>
      <c r="H40" s="45">
        <v>18679</v>
      </c>
      <c r="I40" s="45"/>
      <c r="J40" s="45"/>
      <c r="K40" s="45">
        <v>4518</v>
      </c>
      <c r="L40" s="47"/>
      <c r="M40" s="5"/>
      <c r="N40" s="42">
        <f t="shared" si="0"/>
        <v>327.31299999999999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1" t="s">
        <v>31</v>
      </c>
      <c r="C41" s="45"/>
      <c r="D41" s="46"/>
      <c r="E41" s="45">
        <v>321231</v>
      </c>
      <c r="F41" s="45"/>
      <c r="G41" s="45"/>
      <c r="H41" s="45">
        <v>20282</v>
      </c>
      <c r="I41" s="45"/>
      <c r="J41" s="45"/>
      <c r="K41" s="45">
        <v>3278</v>
      </c>
      <c r="L41" s="47"/>
      <c r="M41" s="5"/>
      <c r="N41" s="42">
        <f t="shared" si="0"/>
        <v>344.791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1" t="s">
        <v>30</v>
      </c>
      <c r="C42" s="45"/>
      <c r="D42" s="46"/>
      <c r="E42" s="45">
        <v>316998</v>
      </c>
      <c r="F42" s="45"/>
      <c r="G42" s="45"/>
      <c r="H42" s="45">
        <v>17890</v>
      </c>
      <c r="I42" s="45"/>
      <c r="J42" s="45"/>
      <c r="K42" s="45">
        <v>1728</v>
      </c>
      <c r="L42" s="47"/>
      <c r="M42" s="5"/>
      <c r="N42" s="42">
        <f t="shared" si="0"/>
        <v>336.61599999999999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1" t="s">
        <v>29</v>
      </c>
      <c r="C43" s="45"/>
      <c r="D43" s="46"/>
      <c r="E43" s="45">
        <v>323207</v>
      </c>
      <c r="F43" s="45"/>
      <c r="G43" s="45"/>
      <c r="H43" s="45">
        <v>18347</v>
      </c>
      <c r="I43" s="45"/>
      <c r="J43" s="45"/>
      <c r="K43" s="45">
        <v>1289</v>
      </c>
      <c r="L43" s="47"/>
      <c r="M43" s="5"/>
      <c r="N43" s="42">
        <f t="shared" si="0"/>
        <v>342.84300000000002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1" t="s">
        <v>28</v>
      </c>
      <c r="C44" s="45"/>
      <c r="D44" s="46"/>
      <c r="E44" s="45">
        <v>354450</v>
      </c>
      <c r="F44" s="45"/>
      <c r="G44" s="45"/>
      <c r="H44" s="45">
        <v>25929</v>
      </c>
      <c r="I44" s="45"/>
      <c r="J44" s="45"/>
      <c r="K44" s="45">
        <v>2287</v>
      </c>
      <c r="L44" s="47"/>
      <c r="M44" s="5"/>
      <c r="N44" s="42">
        <f t="shared" si="0"/>
        <v>382.666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1" t="s">
        <v>27</v>
      </c>
      <c r="C45" s="45"/>
      <c r="D45" s="46"/>
      <c r="E45" s="45">
        <v>274407</v>
      </c>
      <c r="F45" s="45"/>
      <c r="G45" s="45"/>
      <c r="H45" s="45">
        <v>16162</v>
      </c>
      <c r="I45" s="45"/>
      <c r="J45" s="45"/>
      <c r="K45" s="45">
        <v>14709</v>
      </c>
      <c r="L45" s="47"/>
      <c r="M45" s="5"/>
      <c r="N45" s="42">
        <f t="shared" si="0"/>
        <v>305.27800000000002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1" t="s">
        <v>26</v>
      </c>
      <c r="C46" s="45"/>
      <c r="D46" s="46"/>
      <c r="E46" s="45">
        <v>244463</v>
      </c>
      <c r="F46" s="45"/>
      <c r="G46" s="45"/>
      <c r="H46" s="45">
        <v>15864</v>
      </c>
      <c r="I46" s="45"/>
      <c r="J46" s="45"/>
      <c r="K46" s="45">
        <v>35231</v>
      </c>
      <c r="L46" s="47"/>
      <c r="M46" s="5"/>
      <c r="N46" s="42">
        <f t="shared" si="0"/>
        <v>295.55799999999999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1" t="s">
        <v>25</v>
      </c>
      <c r="C47" s="45"/>
      <c r="D47" s="46"/>
      <c r="E47" s="45">
        <v>339813</v>
      </c>
      <c r="F47" s="45"/>
      <c r="G47" s="45"/>
      <c r="H47" s="45">
        <v>23384</v>
      </c>
      <c r="I47" s="45"/>
      <c r="J47" s="45"/>
      <c r="K47" s="45">
        <v>15429</v>
      </c>
      <c r="L47" s="47"/>
      <c r="M47" s="5"/>
      <c r="N47" s="42">
        <f t="shared" si="0"/>
        <v>378.62599999999998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1" t="s">
        <v>24</v>
      </c>
      <c r="C48" s="45"/>
      <c r="D48" s="46"/>
      <c r="E48" s="45">
        <v>289286</v>
      </c>
      <c r="F48" s="45"/>
      <c r="G48" s="45"/>
      <c r="H48" s="45">
        <v>18748</v>
      </c>
      <c r="I48" s="45"/>
      <c r="J48" s="45"/>
      <c r="K48" s="45">
        <v>6560</v>
      </c>
      <c r="L48" s="47"/>
      <c r="M48" s="5"/>
      <c r="N48" s="42">
        <f t="shared" si="0"/>
        <v>314.59399999999999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1" t="s">
        <v>23</v>
      </c>
      <c r="C49" s="45"/>
      <c r="D49" s="46"/>
      <c r="E49" s="45">
        <v>341216</v>
      </c>
      <c r="F49" s="45"/>
      <c r="G49" s="45"/>
      <c r="H49" s="45">
        <v>25661</v>
      </c>
      <c r="I49" s="45"/>
      <c r="J49" s="45"/>
      <c r="K49" s="45">
        <v>11755</v>
      </c>
      <c r="L49" s="47"/>
      <c r="M49" s="5"/>
      <c r="N49" s="42">
        <f t="shared" si="0"/>
        <v>378.63200000000001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2"/>
      <c r="C50" s="52"/>
      <c r="D50" s="43"/>
      <c r="E50" s="52"/>
      <c r="F50" s="52"/>
      <c r="G50" s="52"/>
      <c r="H50" s="52"/>
      <c r="I50" s="52"/>
      <c r="J50" s="52"/>
      <c r="K50" s="52"/>
      <c r="L50" s="53"/>
      <c r="M50" s="5"/>
      <c r="N50" s="42">
        <f t="shared" si="0"/>
        <v>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4"/>
      <c r="B51" s="55"/>
      <c r="C51" s="55"/>
      <c r="D51" s="54"/>
      <c r="E51" s="55"/>
      <c r="F51" s="55"/>
      <c r="G51" s="55"/>
      <c r="H51" s="55"/>
      <c r="I51" s="55"/>
      <c r="J51" s="55"/>
      <c r="K51" s="55"/>
      <c r="L51" s="56"/>
      <c r="N51" s="42">
        <f t="shared" si="0"/>
        <v>0</v>
      </c>
    </row>
    <row r="52" spans="1:30" s="5" customFormat="1" ht="12.6" customHeight="1" x14ac:dyDescent="0.15">
      <c r="A52" s="57"/>
      <c r="B52" s="44"/>
      <c r="C52" s="58"/>
      <c r="D52" s="57"/>
      <c r="E52" s="58"/>
      <c r="F52" s="58"/>
      <c r="G52" s="58"/>
      <c r="H52" s="58"/>
      <c r="I52" s="58"/>
      <c r="J52" s="58"/>
      <c r="K52" s="58"/>
      <c r="L52" s="59"/>
      <c r="N52" s="42">
        <f t="shared" si="0"/>
        <v>0</v>
      </c>
    </row>
    <row r="53" spans="1:30" s="48" customFormat="1" x14ac:dyDescent="0.15">
      <c r="A53" s="43"/>
      <c r="B53" s="49">
        <v>29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>
        <f t="shared" si="0"/>
        <v>0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1" t="s">
        <v>34</v>
      </c>
      <c r="C54" s="45"/>
      <c r="D54" s="46"/>
      <c r="E54" s="45">
        <v>680670</v>
      </c>
      <c r="F54" s="45"/>
      <c r="G54" s="45"/>
      <c r="H54" s="45">
        <v>100184</v>
      </c>
      <c r="I54" s="45"/>
      <c r="J54" s="45"/>
      <c r="K54" s="45">
        <v>6760</v>
      </c>
      <c r="L54" s="47"/>
      <c r="M54" s="5"/>
      <c r="N54" s="42">
        <f t="shared" si="0"/>
        <v>787.61400000000003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1" t="s">
        <v>33</v>
      </c>
      <c r="C55" s="45"/>
      <c r="D55" s="46"/>
      <c r="E55" s="45">
        <v>333823</v>
      </c>
      <c r="F55" s="45"/>
      <c r="G55" s="45"/>
      <c r="H55" s="45">
        <v>27404</v>
      </c>
      <c r="I55" s="45"/>
      <c r="J55" s="45"/>
      <c r="K55" s="45">
        <v>3522</v>
      </c>
      <c r="L55" s="47"/>
      <c r="M55" s="5"/>
      <c r="N55" s="42">
        <f t="shared" si="0"/>
        <v>364.74900000000002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1" t="s">
        <v>32</v>
      </c>
      <c r="C56" s="45"/>
      <c r="D56" s="46"/>
      <c r="E56" s="45">
        <v>304903</v>
      </c>
      <c r="F56" s="45"/>
      <c r="G56" s="45"/>
      <c r="H56" s="45">
        <v>24527</v>
      </c>
      <c r="I56" s="45"/>
      <c r="J56" s="45"/>
      <c r="K56" s="45">
        <v>4200</v>
      </c>
      <c r="L56" s="47"/>
      <c r="M56" s="5"/>
      <c r="N56" s="42">
        <f t="shared" si="0"/>
        <v>333.63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1" t="s">
        <v>31</v>
      </c>
      <c r="C57" s="45"/>
      <c r="D57" s="46"/>
      <c r="E57" s="45">
        <v>323292</v>
      </c>
      <c r="F57" s="45"/>
      <c r="G57" s="45"/>
      <c r="H57" s="45">
        <v>27857</v>
      </c>
      <c r="I57" s="45"/>
      <c r="J57" s="45"/>
      <c r="K57" s="45">
        <v>2947</v>
      </c>
      <c r="L57" s="47"/>
      <c r="M57" s="5"/>
      <c r="N57" s="42">
        <f t="shared" si="0"/>
        <v>354.096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1" t="s">
        <v>30</v>
      </c>
      <c r="C58" s="45"/>
      <c r="D58" s="46"/>
      <c r="E58" s="45">
        <v>321284</v>
      </c>
      <c r="F58" s="45"/>
      <c r="G58" s="45"/>
      <c r="H58" s="45">
        <v>25482</v>
      </c>
      <c r="I58" s="45"/>
      <c r="J58" s="45"/>
      <c r="K58" s="45">
        <v>1537</v>
      </c>
      <c r="L58" s="47"/>
      <c r="M58" s="5"/>
      <c r="N58" s="42">
        <f t="shared" si="0"/>
        <v>348.303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1" t="s">
        <v>29</v>
      </c>
      <c r="C59" s="45"/>
      <c r="D59" s="46"/>
      <c r="E59" s="45">
        <v>322792</v>
      </c>
      <c r="F59" s="45"/>
      <c r="G59" s="45"/>
      <c r="H59" s="45">
        <v>25570</v>
      </c>
      <c r="I59" s="45"/>
      <c r="J59" s="45"/>
      <c r="K59" s="45">
        <v>1146</v>
      </c>
      <c r="L59" s="47"/>
      <c r="M59" s="5"/>
      <c r="N59" s="42">
        <f t="shared" si="0"/>
        <v>349.50799999999998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1" t="s">
        <v>28</v>
      </c>
      <c r="C60" s="45"/>
      <c r="D60" s="46"/>
      <c r="E60" s="45">
        <v>355297</v>
      </c>
      <c r="F60" s="45"/>
      <c r="G60" s="45"/>
      <c r="H60" s="45">
        <v>33918</v>
      </c>
      <c r="I60" s="45"/>
      <c r="J60" s="45"/>
      <c r="K60" s="45">
        <v>2193</v>
      </c>
      <c r="L60" s="47"/>
      <c r="M60" s="5"/>
      <c r="N60" s="42">
        <f t="shared" si="0"/>
        <v>391.40800000000002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1" t="s">
        <v>27</v>
      </c>
      <c r="C61" s="45"/>
      <c r="D61" s="46"/>
      <c r="E61" s="45">
        <v>275839</v>
      </c>
      <c r="F61" s="45"/>
      <c r="G61" s="45"/>
      <c r="H61" s="45">
        <v>22906</v>
      </c>
      <c r="I61" s="45"/>
      <c r="J61" s="45"/>
      <c r="K61" s="45">
        <v>14073</v>
      </c>
      <c r="L61" s="47"/>
      <c r="M61" s="5"/>
      <c r="N61" s="42">
        <f t="shared" si="0"/>
        <v>312.81799999999998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1" t="s">
        <v>26</v>
      </c>
      <c r="C62" s="45"/>
      <c r="D62" s="46"/>
      <c r="E62" s="45">
        <v>247668</v>
      </c>
      <c r="F62" s="45"/>
      <c r="G62" s="45"/>
      <c r="H62" s="45">
        <v>23309</v>
      </c>
      <c r="I62" s="45"/>
      <c r="J62" s="45"/>
      <c r="K62" s="45">
        <v>32079</v>
      </c>
      <c r="L62" s="47"/>
      <c r="M62" s="5"/>
      <c r="N62" s="42">
        <f t="shared" si="0"/>
        <v>303.05599999999998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1" t="s">
        <v>25</v>
      </c>
      <c r="C63" s="45"/>
      <c r="D63" s="46"/>
      <c r="E63" s="45">
        <v>339165</v>
      </c>
      <c r="F63" s="45"/>
      <c r="G63" s="45"/>
      <c r="H63" s="45">
        <v>32325</v>
      </c>
      <c r="I63" s="45"/>
      <c r="J63" s="45"/>
      <c r="K63" s="45">
        <v>13565</v>
      </c>
      <c r="L63" s="47"/>
      <c r="M63" s="5"/>
      <c r="N63" s="42">
        <f t="shared" si="0"/>
        <v>385.05500000000001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1" t="s">
        <v>24</v>
      </c>
      <c r="C64" s="45"/>
      <c r="D64" s="46"/>
      <c r="E64" s="45">
        <v>288030</v>
      </c>
      <c r="F64" s="45"/>
      <c r="G64" s="45"/>
      <c r="H64" s="45">
        <v>24462</v>
      </c>
      <c r="I64" s="45"/>
      <c r="J64" s="45"/>
      <c r="K64" s="45">
        <v>5344</v>
      </c>
      <c r="L64" s="47"/>
      <c r="M64" s="5"/>
      <c r="N64" s="42">
        <f t="shared" si="0"/>
        <v>317.83600000000001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1" t="s">
        <v>23</v>
      </c>
      <c r="C65" s="45"/>
      <c r="D65" s="46"/>
      <c r="E65" s="45">
        <v>334154</v>
      </c>
      <c r="F65" s="45"/>
      <c r="G65" s="45"/>
      <c r="H65" s="45">
        <v>30109</v>
      </c>
      <c r="I65" s="45"/>
      <c r="J65" s="45"/>
      <c r="K65" s="45">
        <v>10350</v>
      </c>
      <c r="L65" s="47"/>
      <c r="M65" s="5"/>
      <c r="N65" s="42">
        <f t="shared" si="0"/>
        <v>374.613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60"/>
      <c r="B66" s="61"/>
      <c r="C66" s="61"/>
      <c r="D66" s="60"/>
      <c r="E66" s="61"/>
      <c r="F66" s="61"/>
      <c r="G66" s="61"/>
      <c r="H66" s="61"/>
      <c r="I66" s="61"/>
      <c r="J66" s="61"/>
      <c r="K66" s="61"/>
      <c r="L66" s="62"/>
    </row>
    <row r="67" spans="1:30" x14ac:dyDescent="0.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30" s="66" customFormat="1" ht="13.5" customHeight="1" x14ac:dyDescent="0.15">
      <c r="A68" s="63"/>
      <c r="B68" s="63"/>
      <c r="C68" s="63"/>
      <c r="D68" s="64"/>
      <c r="E68" s="63"/>
      <c r="F68" s="63"/>
      <c r="G68" s="63"/>
      <c r="H68" s="63"/>
      <c r="I68" s="63"/>
      <c r="J68" s="63"/>
      <c r="K68" s="63"/>
      <c r="L68" s="63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</row>
    <row r="69" spans="1:30" ht="13.35" customHeight="1" x14ac:dyDescent="0.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5" spans="1:30" x14ac:dyDescent="0.15">
      <c r="B75" s="52"/>
      <c r="C75" s="67"/>
      <c r="D75" s="67"/>
      <c r="E75" s="68"/>
      <c r="F75" s="68"/>
      <c r="G75" s="68"/>
      <c r="H75" s="68"/>
      <c r="I75" s="68"/>
      <c r="J75" s="68"/>
      <c r="K75" s="68"/>
    </row>
    <row r="76" spans="1:30" x14ac:dyDescent="0.15">
      <c r="B76" s="52"/>
      <c r="C76" s="55"/>
      <c r="D76" s="55"/>
      <c r="E76" s="63"/>
      <c r="F76" s="63"/>
      <c r="G76" s="63"/>
      <c r="H76" s="63"/>
      <c r="I76" s="63"/>
      <c r="J76" s="63"/>
      <c r="K76" s="63"/>
      <c r="L76" s="55"/>
    </row>
    <row r="77" spans="1:30" x14ac:dyDescent="0.15">
      <c r="C77" s="55"/>
      <c r="D77" s="55"/>
      <c r="E77" s="63"/>
      <c r="F77" s="55"/>
      <c r="G77" s="55"/>
      <c r="H77" s="55"/>
      <c r="I77" s="55"/>
      <c r="J77" s="55"/>
      <c r="K77" s="55"/>
      <c r="L77" s="55"/>
    </row>
    <row r="78" spans="1:30" x14ac:dyDescent="0.15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1:30" x14ac:dyDescent="0.15">
      <c r="B79" s="67"/>
      <c r="C79" s="67"/>
      <c r="D79" s="67"/>
      <c r="E79" s="67"/>
      <c r="F79" s="67"/>
      <c r="G79" s="67"/>
      <c r="H79" s="67"/>
      <c r="I79" s="67"/>
      <c r="J79" s="67"/>
      <c r="K79" s="67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1:K24 E34:K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5EE22C-7540-4879-8C3B-6B07A5A6BA41}"/>
</file>

<file path=customXml/itemProps2.xml><?xml version="1.0" encoding="utf-8"?>
<ds:datastoreItem xmlns:ds="http://schemas.openxmlformats.org/officeDocument/2006/customXml" ds:itemID="{76DA58CC-F1CD-47ED-8907-E7791AB8A074}"/>
</file>

<file path=customXml/itemProps3.xml><?xml version="1.0" encoding="utf-8"?>
<ds:datastoreItem xmlns:ds="http://schemas.openxmlformats.org/officeDocument/2006/customXml" ds:itemID="{5AAE529C-D9D6-4537-8665-7DD04BFAB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2018-10-16T08:21:04Z</cp:lastPrinted>
  <dcterms:created xsi:type="dcterms:W3CDTF">2017-11-16T07:43:36Z</dcterms:created>
  <dcterms:modified xsi:type="dcterms:W3CDTF">2018-10-16T08:21:09Z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