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6930"/>
  </bookViews>
  <sheets>
    <sheet name="19表(1)" sheetId="6" r:id="rId1"/>
    <sheet name="19表(2)" sheetId="5" r:id="rId2"/>
    <sheet name="19表(3)" sheetId="4" r:id="rId3"/>
    <sheet name="19表(4)" sheetId="3" r:id="rId4"/>
    <sheet name="19表(5)" sheetId="2" r:id="rId5"/>
    <sheet name="19表(6)" sheetId="1" r:id="rId6"/>
  </sheets>
  <externalReferences>
    <externalReference r:id="rId7"/>
  </externalReferences>
  <definedNames>
    <definedName name="_xlnm.Print_Area" localSheetId="0">'19表(1)'!$A$1:$U$69</definedName>
    <definedName name="_xlnm.Print_Area" localSheetId="1">'19表(2)'!$A$1:$X$71</definedName>
    <definedName name="_xlnm.Print_Area" localSheetId="2">'19表(3)'!$A$1:$M$71</definedName>
    <definedName name="_xlnm.Print_Area" localSheetId="3">'19表(4)'!$A$1:$L$71</definedName>
    <definedName name="_xlnm.Print_Area" localSheetId="4">'19表(5)'!$A$1:$U$70</definedName>
    <definedName name="_xlnm.Print_Area" localSheetId="5">'19表(6)'!$A$1:$L$68</definedName>
  </definedNames>
  <calcPr calcId="145621"/>
</workbook>
</file>

<file path=xl/calcChain.xml><?xml version="1.0" encoding="utf-8"?>
<calcChain xmlns="http://schemas.openxmlformats.org/spreadsheetml/2006/main">
  <c r="B12" i="6" l="1"/>
  <c r="B13" i="6"/>
  <c r="B14" i="6"/>
  <c r="B15" i="6"/>
  <c r="B16" i="6"/>
  <c r="B17" i="6"/>
  <c r="B18" i="6"/>
  <c r="B19" i="6"/>
  <c r="B20" i="6"/>
  <c r="B21" i="6"/>
  <c r="N21" i="6"/>
  <c r="Q21" i="6"/>
  <c r="T21" i="6"/>
  <c r="B24" i="6"/>
  <c r="B25" i="6"/>
  <c r="B26" i="6"/>
  <c r="B27" i="6"/>
  <c r="B28" i="6"/>
  <c r="B29" i="6"/>
  <c r="B30" i="6"/>
  <c r="B31" i="6"/>
  <c r="B32" i="6"/>
  <c r="B33" i="6"/>
  <c r="B34" i="6"/>
  <c r="N34" i="6"/>
  <c r="Q34" i="6"/>
  <c r="T34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12" i="5"/>
  <c r="B13" i="5"/>
  <c r="B14" i="5"/>
  <c r="B15" i="5"/>
  <c r="B16" i="5"/>
  <c r="B17" i="5"/>
  <c r="B18" i="5"/>
  <c r="B19" i="5"/>
  <c r="B20" i="5"/>
  <c r="B21" i="5"/>
  <c r="E21" i="5"/>
  <c r="Q21" i="5"/>
  <c r="B25" i="5"/>
  <c r="B26" i="5"/>
  <c r="B27" i="5"/>
  <c r="B28" i="5"/>
  <c r="B29" i="5"/>
  <c r="B30" i="5"/>
  <c r="B31" i="5"/>
  <c r="B32" i="5"/>
  <c r="B33" i="5"/>
  <c r="B34" i="5"/>
  <c r="B35" i="5"/>
  <c r="E35" i="5"/>
  <c r="H35" i="5"/>
  <c r="K35" i="5"/>
  <c r="N35" i="5"/>
  <c r="Q35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12" i="4"/>
  <c r="B13" i="4"/>
  <c r="B14" i="4"/>
  <c r="B15" i="4"/>
  <c r="B16" i="4"/>
  <c r="B17" i="4"/>
  <c r="B18" i="4"/>
  <c r="B19" i="4"/>
  <c r="B20" i="4"/>
  <c r="B21" i="4"/>
  <c r="E21" i="4"/>
  <c r="H21" i="4"/>
  <c r="K21" i="4"/>
  <c r="B25" i="4"/>
  <c r="B26" i="4"/>
  <c r="B27" i="4"/>
  <c r="B28" i="4"/>
  <c r="B29" i="4"/>
  <c r="B30" i="4"/>
  <c r="B31" i="4"/>
  <c r="B32" i="4"/>
  <c r="B33" i="4"/>
  <c r="B34" i="4"/>
  <c r="B35" i="4"/>
  <c r="E35" i="4"/>
  <c r="H35" i="4"/>
  <c r="K35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12" i="3"/>
  <c r="B13" i="3"/>
  <c r="B14" i="3"/>
  <c r="B15" i="3"/>
  <c r="B16" i="3"/>
  <c r="B17" i="3"/>
  <c r="B18" i="3"/>
  <c r="B19" i="3"/>
  <c r="B20" i="3"/>
  <c r="B21" i="3"/>
  <c r="B25" i="3"/>
  <c r="B26" i="3"/>
  <c r="B27" i="3"/>
  <c r="B28" i="3"/>
  <c r="B29" i="3"/>
  <c r="B30" i="3"/>
  <c r="B31" i="3"/>
  <c r="B32" i="3"/>
  <c r="B33" i="3"/>
  <c r="B34" i="3"/>
  <c r="B35" i="3"/>
  <c r="E35" i="3"/>
  <c r="H35" i="3"/>
  <c r="K35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12" i="2"/>
  <c r="B13" i="2"/>
  <c r="B14" i="2"/>
  <c r="B15" i="2"/>
  <c r="B16" i="2"/>
  <c r="B17" i="2"/>
  <c r="B18" i="2"/>
  <c r="B19" i="2"/>
  <c r="B20" i="2"/>
  <c r="B21" i="2"/>
  <c r="E21" i="2"/>
  <c r="H21" i="2"/>
  <c r="K21" i="2"/>
  <c r="N21" i="2"/>
  <c r="Q21" i="2"/>
  <c r="T21" i="2"/>
  <c r="B25" i="2"/>
  <c r="B26" i="2"/>
  <c r="B27" i="2"/>
  <c r="B28" i="2"/>
  <c r="B29" i="2"/>
  <c r="B30" i="2"/>
  <c r="B31" i="2"/>
  <c r="B32" i="2"/>
  <c r="B33" i="2"/>
  <c r="B34" i="2"/>
  <c r="B35" i="2"/>
  <c r="E35" i="2"/>
  <c r="H35" i="2"/>
  <c r="K35" i="2"/>
  <c r="N35" i="2"/>
  <c r="Q35" i="2"/>
  <c r="T35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6" i="1" l="1"/>
  <c r="B65" i="1"/>
  <c r="B64" i="1"/>
  <c r="B63" i="1"/>
  <c r="B62" i="1"/>
  <c r="B61" i="1"/>
  <c r="B60" i="1"/>
  <c r="B59" i="1"/>
  <c r="B58" i="1"/>
  <c r="B57" i="1"/>
  <c r="B56" i="1"/>
  <c r="B55" i="1"/>
  <c r="B54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K35" i="1"/>
  <c r="H35" i="1"/>
  <c r="E35" i="1"/>
  <c r="B35" i="1"/>
  <c r="B34" i="1"/>
  <c r="B33" i="1"/>
  <c r="B32" i="1"/>
  <c r="B31" i="1"/>
  <c r="B30" i="1"/>
  <c r="B29" i="1"/>
  <c r="B28" i="1"/>
  <c r="B27" i="1"/>
  <c r="B26" i="1"/>
  <c r="B25" i="1"/>
  <c r="K21" i="1"/>
  <c r="H21" i="1"/>
  <c r="E21" i="1"/>
  <c r="B21" i="1"/>
  <c r="B20" i="1"/>
  <c r="B19" i="1"/>
  <c r="B18" i="1"/>
  <c r="B17" i="1"/>
  <c r="B16" i="1"/>
  <c r="B15" i="1"/>
  <c r="B14" i="1"/>
  <c r="B13" i="1"/>
  <c r="B12" i="1"/>
</calcChain>
</file>

<file path=xl/sharedStrings.xml><?xml version="1.0" encoding="utf-8"?>
<sst xmlns="http://schemas.openxmlformats.org/spreadsheetml/2006/main" count="304" uniqueCount="45">
  <si>
    <t>第19表(6)　一 般 求 職 者 給 付 の 状 況</t>
    <phoneticPr fontId="5"/>
  </si>
  <si>
    <t>　　　　　　　　　　　　　　　　〔Ａ　基本手当（延長給付を除く）〕（年度及び月別）</t>
  </si>
  <si>
    <t>－平成19年度～平成28年度－</t>
  </si>
  <si>
    <t>事項別</t>
  </si>
  <si>
    <t>支　給　終　了　者　数 （ 所　定　給　付　日　数　分 ）</t>
  </si>
  <si>
    <t>年度</t>
  </si>
  <si>
    <t>計</t>
  </si>
  <si>
    <t>男</t>
  </si>
  <si>
    <t>女</t>
  </si>
  <si>
    <t>及び年月</t>
  </si>
  <si>
    <t>人</t>
  </si>
  <si>
    <t>年度計</t>
  </si>
  <si>
    <t>〔注〕1)　基本手当支給額（所定給付日数分）は、業務統計値である。</t>
    <rPh sb="6" eb="8">
      <t>キホン</t>
    </rPh>
    <rPh sb="8" eb="10">
      <t>テアテ</t>
    </rPh>
    <rPh sb="10" eb="13">
      <t>シキュウガク</t>
    </rPh>
    <rPh sb="14" eb="16">
      <t>ショテイ</t>
    </rPh>
    <rPh sb="16" eb="18">
      <t>キュウフ</t>
    </rPh>
    <rPh sb="18" eb="21">
      <t>ニッスウブン</t>
    </rPh>
    <rPh sb="24" eb="26">
      <t>ギョウム</t>
    </rPh>
    <rPh sb="26" eb="29">
      <t>トウケイチ</t>
    </rPh>
    <phoneticPr fontId="5"/>
  </si>
  <si>
    <t>日</t>
  </si>
  <si>
    <t>千円</t>
  </si>
  <si>
    <t>給付延日数（所定給付日数分）</t>
  </si>
  <si>
    <t xml:space="preserve">              基本手当支給額（所定給付日数分）       1)</t>
    <phoneticPr fontId="5"/>
  </si>
  <si>
    <t>　　　　　　　　　　　　　　　　 〔Ａ　基本手当（延長給付を除く）〕（年度及び月別）</t>
  </si>
  <si>
    <t>第19表(5)　一 般 求 職 者 給 付 の 状 況</t>
    <phoneticPr fontId="5"/>
  </si>
  <si>
    <t>＊</t>
  </si>
  <si>
    <t>＊</t>
    <phoneticPr fontId="5"/>
  </si>
  <si>
    <t>受　　　　　給　　　　　者　　　　　実　　　　　人　　　　　員</t>
  </si>
  <si>
    <t>第19表(4)　一 般 求 職 者 給 付 の 状 況</t>
    <phoneticPr fontId="5"/>
  </si>
  <si>
    <t>初　　　　　回　　　　　受　　　　　給　　　　　者　　　　　数</t>
  </si>
  <si>
    <t>第19表(3)　一 般 求 職 者 給 付 の 状 況</t>
    <phoneticPr fontId="5"/>
  </si>
  <si>
    <t>　　　2)　基本手当支給額とは、基本手当基本分（所定給付日数分）、延長給付支給総額、特例訓練手当の合計である。年度計は
         決算値であり、各月分は業務統計値であるため、各月の累計は必ずしも年度計に一致しない。</t>
    <phoneticPr fontId="5"/>
  </si>
  <si>
    <t>〔注〕1)　一般求職者給付支給総額とは、基本手当、技能習得手当、傷病手当及び寄宿手当の合計である。年度計は決算値であり、
         各月分は業務統計値であるため、各月の累計は必ずしも年度計に一致しない。</t>
    <rPh sb="55" eb="56">
      <t>チ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</si>
  <si>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</si>
  <si>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</si>
  <si>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計</t>
    <rPh sb="0" eb="1">
      <t>ケイ</t>
    </rPh>
    <phoneticPr fontId="5"/>
  </si>
  <si>
    <t>支　給　総　額</t>
  </si>
  <si>
    <t>（延長分、特例訓練分を含む）</t>
  </si>
  <si>
    <t>一般求職者給付</t>
  </si>
  <si>
    <t>基　本　手　当　支　給　額　　2)</t>
    <rPh sb="0" eb="1">
      <t>モト</t>
    </rPh>
    <rPh sb="2" eb="3">
      <t>ホン</t>
    </rPh>
    <rPh sb="4" eb="5">
      <t>テ</t>
    </rPh>
    <rPh sb="6" eb="7">
      <t>トウ</t>
    </rPh>
    <rPh sb="8" eb="9">
      <t>シ</t>
    </rPh>
    <rPh sb="10" eb="11">
      <t>キュウ</t>
    </rPh>
    <rPh sb="12" eb="13">
      <t>ガク</t>
    </rPh>
    <phoneticPr fontId="5"/>
  </si>
  <si>
    <t>受　給　者　実　人　員</t>
  </si>
  <si>
    <t>1)</t>
  </si>
  <si>
    <t>　　　　　　　　　　　　　　　　　　　　　　　　　（年度及び月別）</t>
  </si>
  <si>
    <t>第19表(2)　一 般 求 職 者 給 付 の 状 況</t>
    <phoneticPr fontId="5"/>
  </si>
  <si>
    <t>〔注〕　平成26年度以降は、離職票提出件数の集計を廃止した。</t>
    <rPh sb="4" eb="6">
      <t>ヘイセイ</t>
    </rPh>
    <rPh sb="8" eb="10">
      <t>ネンド</t>
    </rPh>
    <rPh sb="10" eb="12">
      <t>イコウ</t>
    </rPh>
    <rPh sb="14" eb="17">
      <t>リショクヒョウ</t>
    </rPh>
    <rPh sb="17" eb="19">
      <t>テイシュツ</t>
    </rPh>
    <rPh sb="19" eb="21">
      <t>ケンスウ</t>
    </rPh>
    <rPh sb="22" eb="24">
      <t>シュウケイ</t>
    </rPh>
    <rPh sb="25" eb="27">
      <t>ハイシ</t>
    </rPh>
    <phoneticPr fontId="5"/>
  </si>
  <si>
    <t>-</t>
    <phoneticPr fontId="5"/>
  </si>
  <si>
    <t>-</t>
  </si>
  <si>
    <t>件</t>
  </si>
  <si>
    <t>受　給　資　格　決　定　件　数</t>
  </si>
  <si>
    <t>離　職　票　提　出　件　数</t>
  </si>
  <si>
    <t>　２（給付関係）　　　  第19表(1)　一 般 求 職 者 給 付 の 状 況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</si>
</sst>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年&quot;&quot;度&quot;General&quot;年&quot;&quot;度&quot;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06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/>
    </xf>
    <xf numFmtId="38" fontId="11" fillId="0" borderId="4" xfId="1" applyFont="1" applyFill="1" applyBorder="1" applyAlignment="1" applyProtection="1">
      <alignment horizontal="centerContinuous" vertical="center"/>
    </xf>
    <xf numFmtId="38" fontId="11" fillId="0" borderId="5" xfId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distributed" vertical="center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right"/>
    </xf>
    <xf numFmtId="38" fontId="11" fillId="0" borderId="4" xfId="1" quotePrefix="1" applyFont="1" applyFill="1" applyBorder="1" applyAlignment="1" applyProtection="1">
      <alignment horizontal="right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quotePrefix="1" applyFont="1" applyFill="1" applyBorder="1" applyAlignment="1" applyProtection="1">
      <alignment horizontal="center" vertical="center"/>
    </xf>
    <xf numFmtId="38" fontId="11" fillId="0" borderId="0" xfId="1" applyFont="1" applyFill="1" applyBorder="1" applyProtection="1"/>
    <xf numFmtId="38" fontId="11" fillId="0" borderId="5" xfId="1" applyFont="1" applyFill="1" applyBorder="1" applyProtection="1"/>
    <xf numFmtId="38" fontId="11" fillId="0" borderId="6" xfId="1" applyFont="1" applyFill="1" applyBorder="1" applyProtection="1"/>
    <xf numFmtId="38" fontId="11" fillId="0" borderId="7" xfId="1" applyFont="1" applyFill="1" applyBorder="1" applyAlignment="1" applyProtection="1">
      <alignment vertical="center"/>
    </xf>
    <xf numFmtId="38" fontId="11" fillId="0" borderId="8" xfId="1" applyFont="1" applyFill="1" applyBorder="1" applyAlignment="1" applyProtection="1">
      <alignment vertical="center"/>
    </xf>
    <xf numFmtId="38" fontId="11" fillId="0" borderId="9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/>
    <xf numFmtId="38" fontId="10" fillId="0" borderId="2" xfId="1" applyFont="1" applyFill="1" applyBorder="1" applyAlignment="1" applyProtection="1"/>
    <xf numFmtId="38" fontId="10" fillId="0" borderId="0" xfId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/>
    <xf numFmtId="38" fontId="10" fillId="0" borderId="6" xfId="1" applyFont="1" applyFill="1" applyBorder="1" applyAlignment="1" applyProtection="1"/>
    <xf numFmtId="38" fontId="10" fillId="0" borderId="0" xfId="1" applyFont="1" applyFill="1"/>
    <xf numFmtId="38" fontId="10" fillId="0" borderId="5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5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6" xfId="1" applyFont="1" applyFill="1" applyBorder="1" applyAlignment="1" applyProtection="1">
      <alignment vertical="center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8" fillId="0" borderId="5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6" xfId="1" applyFont="1" applyFill="1" applyBorder="1" applyProtection="1"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9" fillId="0" borderId="0" xfId="1" applyFont="1" applyFill="1"/>
    <xf numFmtId="38" fontId="9" fillId="0" borderId="0" xfId="1" applyFont="1" applyFill="1" applyBorder="1" applyAlignment="1" applyProtection="1">
      <alignment vertical="center"/>
    </xf>
    <xf numFmtId="0" fontId="9" fillId="0" borderId="0" xfId="2" applyFont="1" applyFill="1"/>
    <xf numFmtId="38" fontId="9" fillId="0" borderId="0" xfId="2" applyNumberFormat="1" applyFont="1" applyFill="1"/>
    <xf numFmtId="38" fontId="11" fillId="0" borderId="0" xfId="1" quotePrefix="1" applyFont="1" applyFill="1" applyBorder="1" applyAlignment="1" applyProtection="1">
      <alignment horizontal="left"/>
    </xf>
    <xf numFmtId="38" fontId="11" fillId="0" borderId="0" xfId="1" applyFont="1" applyFill="1" applyBorder="1" applyAlignment="1" applyProtection="1">
      <alignment horizontal="left"/>
    </xf>
    <xf numFmtId="38" fontId="10" fillId="0" borderId="4" xfId="1" applyFont="1" applyFill="1" applyBorder="1" applyAlignment="1" applyProtection="1"/>
    <xf numFmtId="38" fontId="10" fillId="0" borderId="2" xfId="1" applyFont="1" applyFill="1" applyBorder="1" applyAlignment="1" applyProtection="1">
      <alignment horizontal="right"/>
    </xf>
    <xf numFmtId="38" fontId="11" fillId="0" borderId="6" xfId="1" applyFont="1" applyFill="1" applyBorder="1" applyAlignment="1" applyProtection="1">
      <alignment vertical="center"/>
    </xf>
    <xf numFmtId="38" fontId="11" fillId="0" borderId="6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1" fillId="0" borderId="4" xfId="1" quotePrefix="1" applyFont="1" applyFill="1" applyBorder="1" applyAlignment="1" applyProtection="1">
      <alignment vertical="center"/>
    </xf>
    <xf numFmtId="38" fontId="11" fillId="0" borderId="2" xfId="1" applyFont="1" applyFill="1" applyBorder="1" applyProtection="1"/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horizontal="centerContinuous" vertical="center"/>
    </xf>
    <xf numFmtId="38" fontId="13" fillId="0" borderId="0" xfId="1" applyFont="1" applyFill="1" applyBorder="1" applyAlignment="1" applyProtection="1">
      <alignment vertical="center"/>
      <protection locked="0"/>
    </xf>
    <xf numFmtId="38" fontId="10" fillId="0" borderId="5" xfId="1" applyFont="1" applyFill="1" applyBorder="1" applyAlignment="1" applyProtection="1"/>
    <xf numFmtId="38" fontId="10" fillId="0" borderId="8" xfId="1" quotePrefix="1" applyFont="1" applyFill="1" applyBorder="1" applyAlignment="1" applyProtection="1">
      <alignment horizontal="left" vertical="center"/>
    </xf>
    <xf numFmtId="38" fontId="8" fillId="0" borderId="0" xfId="1" applyFont="1" applyFill="1" applyProtection="1">
      <protection locked="0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38" fontId="10" fillId="0" borderId="0" xfId="1" applyFont="1" applyFill="1" applyBorder="1" applyAlignment="1" applyProtection="1">
      <alignment vertical="center" wrapText="1"/>
    </xf>
    <xf numFmtId="38" fontId="10" fillId="0" borderId="8" xfId="1" applyFont="1" applyFill="1" applyBorder="1" applyAlignment="1" applyProtection="1">
      <alignment horizontal="center" vertical="center"/>
    </xf>
    <xf numFmtId="38" fontId="11" fillId="0" borderId="4" xfId="1" quotePrefix="1" applyFont="1" applyFill="1" applyBorder="1" applyAlignment="1" applyProtection="1">
      <alignment horizontal="left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1" fillId="0" borderId="4" xfId="1" applyFont="1" applyFill="1" applyBorder="1" applyAlignment="1" applyProtection="1">
      <alignment vertical="center"/>
    </xf>
    <xf numFmtId="38" fontId="11" fillId="0" borderId="4" xfId="1" applyFont="1" applyFill="1" applyBorder="1" applyProtection="1"/>
    <xf numFmtId="38" fontId="11" fillId="0" borderId="6" xfId="1" quotePrefix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1" fillId="0" borderId="0" xfId="1" quotePrefix="1" applyFont="1" applyFill="1" applyBorder="1" applyAlignment="1" applyProtection="1"/>
    <xf numFmtId="38" fontId="10" fillId="0" borderId="6" xfId="1" quotePrefix="1" applyFont="1" applyFill="1" applyBorder="1" applyAlignment="1" applyProtection="1">
      <alignment horizontal="centerContinuous"/>
    </xf>
    <xf numFmtId="0" fontId="10" fillId="0" borderId="0" xfId="2" applyFont="1" applyFill="1" applyBorder="1" applyAlignment="1" applyProtection="1">
      <alignment horizontal="centerContinuous"/>
    </xf>
    <xf numFmtId="38" fontId="10" fillId="0" borderId="5" xfId="1" applyFont="1" applyFill="1" applyBorder="1" applyAlignment="1" applyProtection="1">
      <alignment horizontal="centerContinuous" vertical="center"/>
    </xf>
    <xf numFmtId="38" fontId="11" fillId="0" borderId="0" xfId="1" quotePrefix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horizontal="centerContinuous"/>
    </xf>
    <xf numFmtId="38" fontId="11" fillId="0" borderId="2" xfId="1" applyFont="1" applyFill="1" applyBorder="1" applyAlignment="1" applyProtection="1">
      <alignment horizontal="right" vertical="center"/>
    </xf>
    <xf numFmtId="38" fontId="10" fillId="0" borderId="1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"/>
      <protection locked="0"/>
    </xf>
    <xf numFmtId="38" fontId="10" fillId="0" borderId="0" xfId="1" applyFont="1" applyFill="1" applyBorder="1" applyAlignment="1" applyProtection="1">
      <alignment horizontal="center" vertical="center"/>
      <protection locked="0"/>
    </xf>
    <xf numFmtId="38" fontId="3" fillId="0" borderId="0" xfId="1" quotePrefix="1" applyFont="1" applyFill="1" applyBorder="1" applyAlignment="1" applyProtection="1">
      <alignment horizontal="left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97;&#65294;&#20027;&#35201;&#25351;&#27161;1&#65374;&#31532;24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要指標(1)"/>
      <sheetName val="主要指標(2)"/>
      <sheetName val="主要指標(3)"/>
      <sheetName val="主要指標(4)"/>
      <sheetName val="第1表"/>
      <sheetName val="第2表"/>
      <sheetName val="第3表"/>
      <sheetName val="第4表"/>
      <sheetName val="第5表"/>
      <sheetName val="第6表"/>
      <sheetName val="第7表"/>
      <sheetName val="第8表（１）"/>
      <sheetName val="第8表（２）"/>
      <sheetName val="第8表（３）"/>
      <sheetName val="第8表（４）"/>
      <sheetName val="第8表（５）"/>
      <sheetName val="第8表（６）"/>
      <sheetName val="第8表（７）"/>
      <sheetName val="第8表（８）"/>
      <sheetName val="第9表"/>
      <sheetName val="第10表"/>
      <sheetName val="第11（１）表"/>
      <sheetName val="第11（２）表"/>
      <sheetName val="第11（３）表"/>
      <sheetName val="第12表（１）"/>
      <sheetName val="表12表（２）"/>
      <sheetName val="表12表（３）"/>
      <sheetName val="第13表"/>
      <sheetName val="第14（１）表"/>
      <sheetName val="第14（2）表"/>
      <sheetName val="第15（１）表"/>
      <sheetName val="第15（２）表"/>
      <sheetName val="第15（３）表"/>
      <sheetName val="17表(1)"/>
      <sheetName val="17表(2)"/>
      <sheetName val="17表(3)"/>
      <sheetName val="18表"/>
      <sheetName val="19表(1)"/>
      <sheetName val="19表(2)"/>
      <sheetName val="19表(3)"/>
      <sheetName val="19表(4)"/>
      <sheetName val="19表(5)"/>
      <sheetName val="19表(6)"/>
      <sheetName val="20表(1)"/>
      <sheetName val="20表(2)"/>
      <sheetName val="20表(3)"/>
      <sheetName val="21表(1)"/>
      <sheetName val="21表(2)"/>
      <sheetName val="22表(1)"/>
      <sheetName val="22表(2)"/>
      <sheetName val="22表(3)"/>
      <sheetName val="22表(4)"/>
      <sheetName val="23表（１）"/>
      <sheetName val="23表 (2)"/>
      <sheetName val="23表 (3)"/>
      <sheetName val="24表(1)"/>
      <sheetName val="24表(2)"/>
      <sheetName val="24表(3)"/>
      <sheetName val="決算値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2">
          <cell r="B12">
            <v>19</v>
          </cell>
        </row>
        <row r="13">
          <cell r="B13">
            <v>20</v>
          </cell>
        </row>
        <row r="14">
          <cell r="B14">
            <v>21</v>
          </cell>
        </row>
        <row r="15">
          <cell r="B15">
            <v>22</v>
          </cell>
        </row>
        <row r="16">
          <cell r="B16">
            <v>23</v>
          </cell>
        </row>
        <row r="17">
          <cell r="B17">
            <v>24</v>
          </cell>
        </row>
        <row r="18">
          <cell r="B18">
            <v>25</v>
          </cell>
        </row>
        <row r="19">
          <cell r="B19">
            <v>26</v>
          </cell>
        </row>
        <row r="20">
          <cell r="B20">
            <v>27</v>
          </cell>
        </row>
        <row r="21">
          <cell r="B21">
            <v>28</v>
          </cell>
        </row>
        <row r="24">
          <cell r="B24" t="str">
            <v>年度平均</v>
          </cell>
        </row>
        <row r="25">
          <cell r="B25">
            <v>19</v>
          </cell>
        </row>
        <row r="26">
          <cell r="B26">
            <v>20</v>
          </cell>
        </row>
        <row r="27">
          <cell r="B27">
            <v>21</v>
          </cell>
        </row>
        <row r="28">
          <cell r="B28">
            <v>22</v>
          </cell>
        </row>
        <row r="29">
          <cell r="B29">
            <v>23</v>
          </cell>
        </row>
        <row r="30">
          <cell r="B30">
            <v>24</v>
          </cell>
        </row>
        <row r="31">
          <cell r="B31">
            <v>25</v>
          </cell>
        </row>
        <row r="32">
          <cell r="B32">
            <v>26</v>
          </cell>
        </row>
        <row r="33">
          <cell r="B33">
            <v>27</v>
          </cell>
        </row>
        <row r="34">
          <cell r="B34">
            <v>28</v>
          </cell>
        </row>
        <row r="37">
          <cell r="B37">
            <v>27</v>
          </cell>
        </row>
        <row r="38">
          <cell r="B38" t="str">
            <v>４月</v>
          </cell>
        </row>
        <row r="39">
          <cell r="B39" t="str">
            <v>５月</v>
          </cell>
        </row>
        <row r="40">
          <cell r="B40" t="str">
            <v>６月</v>
          </cell>
        </row>
        <row r="41">
          <cell r="B41" t="str">
            <v>７月</v>
          </cell>
        </row>
        <row r="42">
          <cell r="B42" t="str">
            <v>８月</v>
          </cell>
        </row>
        <row r="43">
          <cell r="B43" t="str">
            <v>９月</v>
          </cell>
        </row>
        <row r="44">
          <cell r="B44" t="str">
            <v>10月</v>
          </cell>
        </row>
        <row r="45">
          <cell r="B45" t="str">
            <v>11月</v>
          </cell>
        </row>
        <row r="46">
          <cell r="B46" t="str">
            <v>12月</v>
          </cell>
        </row>
        <row r="47">
          <cell r="B47" t="str">
            <v>１月</v>
          </cell>
        </row>
        <row r="48">
          <cell r="B48" t="str">
            <v>２月</v>
          </cell>
        </row>
        <row r="49">
          <cell r="B49" t="str">
            <v>３月</v>
          </cell>
        </row>
        <row r="53">
          <cell r="B53">
            <v>28</v>
          </cell>
        </row>
        <row r="54">
          <cell r="B54" t="str">
            <v>４月</v>
          </cell>
        </row>
        <row r="55">
          <cell r="B55" t="str">
            <v>５月</v>
          </cell>
        </row>
        <row r="56">
          <cell r="B56" t="str">
            <v>６月</v>
          </cell>
        </row>
        <row r="57">
          <cell r="B57" t="str">
            <v>７月</v>
          </cell>
        </row>
        <row r="58">
          <cell r="B58" t="str">
            <v>８月</v>
          </cell>
        </row>
        <row r="59">
          <cell r="B59" t="str">
            <v>９月</v>
          </cell>
        </row>
        <row r="60">
          <cell r="B60" t="str">
            <v>10月</v>
          </cell>
        </row>
        <row r="61">
          <cell r="B61" t="str">
            <v>11月</v>
          </cell>
        </row>
        <row r="62">
          <cell r="B62" t="str">
            <v>12月</v>
          </cell>
        </row>
        <row r="63">
          <cell r="B63" t="str">
            <v>１月</v>
          </cell>
        </row>
        <row r="64">
          <cell r="B64" t="str">
            <v>２月</v>
          </cell>
        </row>
        <row r="65">
          <cell r="B65" t="str">
            <v>３月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8">
          <cell r="G8">
            <v>620868505.03400004</v>
          </cell>
        </row>
        <row r="9">
          <cell r="G9">
            <v>612766864.57700002</v>
          </cell>
        </row>
      </sheetData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M77"/>
  <sheetViews>
    <sheetView tabSelected="1" view="pageBreakPreview" zoomScale="78" zoomScaleNormal="100" zoomScaleSheetLayoutView="78" workbookViewId="0">
      <selection sqref="A1:XFD1048576"/>
    </sheetView>
  </sheetViews>
  <sheetFormatPr defaultColWidth="8.875" defaultRowHeight="13.5"/>
  <cols>
    <col min="1" max="1" width="0.875" style="5" customWidth="1"/>
    <col min="2" max="2" width="10.5" style="5" customWidth="1"/>
    <col min="3" max="3" width="0.875" style="5" customWidth="1"/>
    <col min="4" max="4" width="3.25" style="5" customWidth="1"/>
    <col min="5" max="5" width="10.5" style="5" customWidth="1"/>
    <col min="6" max="7" width="3.25" style="5" customWidth="1"/>
    <col min="8" max="8" width="10.5" style="5" customWidth="1"/>
    <col min="9" max="10" width="3.25" style="5" customWidth="1"/>
    <col min="11" max="11" width="10.5" style="5" customWidth="1"/>
    <col min="12" max="13" width="3.25" style="5" customWidth="1"/>
    <col min="14" max="14" width="10.5" style="5" customWidth="1"/>
    <col min="15" max="16" width="3.25" style="5" customWidth="1"/>
    <col min="17" max="17" width="10.5" style="5" customWidth="1"/>
    <col min="18" max="19" width="3.25" style="5" customWidth="1"/>
    <col min="20" max="20" width="10.5" style="5" customWidth="1"/>
    <col min="21" max="21" width="3.25" style="5" customWidth="1"/>
    <col min="22" max="39" width="8.875" style="4" customWidth="1"/>
    <col min="40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3.25" style="5" customWidth="1"/>
    <col min="261" max="261" width="10.5" style="5" customWidth="1"/>
    <col min="262" max="263" width="3.25" style="5" customWidth="1"/>
    <col min="264" max="264" width="10.5" style="5" customWidth="1"/>
    <col min="265" max="266" width="3.25" style="5" customWidth="1"/>
    <col min="267" max="267" width="10.5" style="5" customWidth="1"/>
    <col min="268" max="269" width="3.25" style="5" customWidth="1"/>
    <col min="270" max="270" width="10.5" style="5" customWidth="1"/>
    <col min="271" max="272" width="3.25" style="5" customWidth="1"/>
    <col min="273" max="273" width="10.5" style="5" customWidth="1"/>
    <col min="274" max="275" width="3.25" style="5" customWidth="1"/>
    <col min="276" max="276" width="10.5" style="5" customWidth="1"/>
    <col min="277" max="277" width="3.25" style="5" customWidth="1"/>
    <col min="278" max="295" width="8.875" style="5" customWidth="1"/>
    <col min="296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3.25" style="5" customWidth="1"/>
    <col min="517" max="517" width="10.5" style="5" customWidth="1"/>
    <col min="518" max="519" width="3.25" style="5" customWidth="1"/>
    <col min="520" max="520" width="10.5" style="5" customWidth="1"/>
    <col min="521" max="522" width="3.25" style="5" customWidth="1"/>
    <col min="523" max="523" width="10.5" style="5" customWidth="1"/>
    <col min="524" max="525" width="3.25" style="5" customWidth="1"/>
    <col min="526" max="526" width="10.5" style="5" customWidth="1"/>
    <col min="527" max="528" width="3.25" style="5" customWidth="1"/>
    <col min="529" max="529" width="10.5" style="5" customWidth="1"/>
    <col min="530" max="531" width="3.25" style="5" customWidth="1"/>
    <col min="532" max="532" width="10.5" style="5" customWidth="1"/>
    <col min="533" max="533" width="3.25" style="5" customWidth="1"/>
    <col min="534" max="551" width="8.875" style="5" customWidth="1"/>
    <col min="552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3.25" style="5" customWidth="1"/>
    <col min="773" max="773" width="10.5" style="5" customWidth="1"/>
    <col min="774" max="775" width="3.25" style="5" customWidth="1"/>
    <col min="776" max="776" width="10.5" style="5" customWidth="1"/>
    <col min="777" max="778" width="3.25" style="5" customWidth="1"/>
    <col min="779" max="779" width="10.5" style="5" customWidth="1"/>
    <col min="780" max="781" width="3.25" style="5" customWidth="1"/>
    <col min="782" max="782" width="10.5" style="5" customWidth="1"/>
    <col min="783" max="784" width="3.25" style="5" customWidth="1"/>
    <col min="785" max="785" width="10.5" style="5" customWidth="1"/>
    <col min="786" max="787" width="3.25" style="5" customWidth="1"/>
    <col min="788" max="788" width="10.5" style="5" customWidth="1"/>
    <col min="789" max="789" width="3.25" style="5" customWidth="1"/>
    <col min="790" max="807" width="8.875" style="5" customWidth="1"/>
    <col min="808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3.25" style="5" customWidth="1"/>
    <col min="1029" max="1029" width="10.5" style="5" customWidth="1"/>
    <col min="1030" max="1031" width="3.25" style="5" customWidth="1"/>
    <col min="1032" max="1032" width="10.5" style="5" customWidth="1"/>
    <col min="1033" max="1034" width="3.25" style="5" customWidth="1"/>
    <col min="1035" max="1035" width="10.5" style="5" customWidth="1"/>
    <col min="1036" max="1037" width="3.25" style="5" customWidth="1"/>
    <col min="1038" max="1038" width="10.5" style="5" customWidth="1"/>
    <col min="1039" max="1040" width="3.25" style="5" customWidth="1"/>
    <col min="1041" max="1041" width="10.5" style="5" customWidth="1"/>
    <col min="1042" max="1043" width="3.25" style="5" customWidth="1"/>
    <col min="1044" max="1044" width="10.5" style="5" customWidth="1"/>
    <col min="1045" max="1045" width="3.25" style="5" customWidth="1"/>
    <col min="1046" max="1063" width="8.875" style="5" customWidth="1"/>
    <col min="1064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3.25" style="5" customWidth="1"/>
    <col min="1285" max="1285" width="10.5" style="5" customWidth="1"/>
    <col min="1286" max="1287" width="3.25" style="5" customWidth="1"/>
    <col min="1288" max="1288" width="10.5" style="5" customWidth="1"/>
    <col min="1289" max="1290" width="3.25" style="5" customWidth="1"/>
    <col min="1291" max="1291" width="10.5" style="5" customWidth="1"/>
    <col min="1292" max="1293" width="3.25" style="5" customWidth="1"/>
    <col min="1294" max="1294" width="10.5" style="5" customWidth="1"/>
    <col min="1295" max="1296" width="3.25" style="5" customWidth="1"/>
    <col min="1297" max="1297" width="10.5" style="5" customWidth="1"/>
    <col min="1298" max="1299" width="3.25" style="5" customWidth="1"/>
    <col min="1300" max="1300" width="10.5" style="5" customWidth="1"/>
    <col min="1301" max="1301" width="3.25" style="5" customWidth="1"/>
    <col min="1302" max="1319" width="8.875" style="5" customWidth="1"/>
    <col min="1320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3.25" style="5" customWidth="1"/>
    <col min="1541" max="1541" width="10.5" style="5" customWidth="1"/>
    <col min="1542" max="1543" width="3.25" style="5" customWidth="1"/>
    <col min="1544" max="1544" width="10.5" style="5" customWidth="1"/>
    <col min="1545" max="1546" width="3.25" style="5" customWidth="1"/>
    <col min="1547" max="1547" width="10.5" style="5" customWidth="1"/>
    <col min="1548" max="1549" width="3.25" style="5" customWidth="1"/>
    <col min="1550" max="1550" width="10.5" style="5" customWidth="1"/>
    <col min="1551" max="1552" width="3.25" style="5" customWidth="1"/>
    <col min="1553" max="1553" width="10.5" style="5" customWidth="1"/>
    <col min="1554" max="1555" width="3.25" style="5" customWidth="1"/>
    <col min="1556" max="1556" width="10.5" style="5" customWidth="1"/>
    <col min="1557" max="1557" width="3.25" style="5" customWidth="1"/>
    <col min="1558" max="1575" width="8.875" style="5" customWidth="1"/>
    <col min="1576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3.25" style="5" customWidth="1"/>
    <col min="1797" max="1797" width="10.5" style="5" customWidth="1"/>
    <col min="1798" max="1799" width="3.25" style="5" customWidth="1"/>
    <col min="1800" max="1800" width="10.5" style="5" customWidth="1"/>
    <col min="1801" max="1802" width="3.25" style="5" customWidth="1"/>
    <col min="1803" max="1803" width="10.5" style="5" customWidth="1"/>
    <col min="1804" max="1805" width="3.25" style="5" customWidth="1"/>
    <col min="1806" max="1806" width="10.5" style="5" customWidth="1"/>
    <col min="1807" max="1808" width="3.25" style="5" customWidth="1"/>
    <col min="1809" max="1809" width="10.5" style="5" customWidth="1"/>
    <col min="1810" max="1811" width="3.25" style="5" customWidth="1"/>
    <col min="1812" max="1812" width="10.5" style="5" customWidth="1"/>
    <col min="1813" max="1813" width="3.25" style="5" customWidth="1"/>
    <col min="1814" max="1831" width="8.875" style="5" customWidth="1"/>
    <col min="1832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3.25" style="5" customWidth="1"/>
    <col min="2053" max="2053" width="10.5" style="5" customWidth="1"/>
    <col min="2054" max="2055" width="3.25" style="5" customWidth="1"/>
    <col min="2056" max="2056" width="10.5" style="5" customWidth="1"/>
    <col min="2057" max="2058" width="3.25" style="5" customWidth="1"/>
    <col min="2059" max="2059" width="10.5" style="5" customWidth="1"/>
    <col min="2060" max="2061" width="3.25" style="5" customWidth="1"/>
    <col min="2062" max="2062" width="10.5" style="5" customWidth="1"/>
    <col min="2063" max="2064" width="3.25" style="5" customWidth="1"/>
    <col min="2065" max="2065" width="10.5" style="5" customWidth="1"/>
    <col min="2066" max="2067" width="3.25" style="5" customWidth="1"/>
    <col min="2068" max="2068" width="10.5" style="5" customWidth="1"/>
    <col min="2069" max="2069" width="3.25" style="5" customWidth="1"/>
    <col min="2070" max="2087" width="8.875" style="5" customWidth="1"/>
    <col min="2088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3.25" style="5" customWidth="1"/>
    <col min="2309" max="2309" width="10.5" style="5" customWidth="1"/>
    <col min="2310" max="2311" width="3.25" style="5" customWidth="1"/>
    <col min="2312" max="2312" width="10.5" style="5" customWidth="1"/>
    <col min="2313" max="2314" width="3.25" style="5" customWidth="1"/>
    <col min="2315" max="2315" width="10.5" style="5" customWidth="1"/>
    <col min="2316" max="2317" width="3.25" style="5" customWidth="1"/>
    <col min="2318" max="2318" width="10.5" style="5" customWidth="1"/>
    <col min="2319" max="2320" width="3.25" style="5" customWidth="1"/>
    <col min="2321" max="2321" width="10.5" style="5" customWidth="1"/>
    <col min="2322" max="2323" width="3.25" style="5" customWidth="1"/>
    <col min="2324" max="2324" width="10.5" style="5" customWidth="1"/>
    <col min="2325" max="2325" width="3.25" style="5" customWidth="1"/>
    <col min="2326" max="2343" width="8.875" style="5" customWidth="1"/>
    <col min="2344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3.25" style="5" customWidth="1"/>
    <col min="2565" max="2565" width="10.5" style="5" customWidth="1"/>
    <col min="2566" max="2567" width="3.25" style="5" customWidth="1"/>
    <col min="2568" max="2568" width="10.5" style="5" customWidth="1"/>
    <col min="2569" max="2570" width="3.25" style="5" customWidth="1"/>
    <col min="2571" max="2571" width="10.5" style="5" customWidth="1"/>
    <col min="2572" max="2573" width="3.25" style="5" customWidth="1"/>
    <col min="2574" max="2574" width="10.5" style="5" customWidth="1"/>
    <col min="2575" max="2576" width="3.25" style="5" customWidth="1"/>
    <col min="2577" max="2577" width="10.5" style="5" customWidth="1"/>
    <col min="2578" max="2579" width="3.25" style="5" customWidth="1"/>
    <col min="2580" max="2580" width="10.5" style="5" customWidth="1"/>
    <col min="2581" max="2581" width="3.25" style="5" customWidth="1"/>
    <col min="2582" max="2599" width="8.875" style="5" customWidth="1"/>
    <col min="2600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3.25" style="5" customWidth="1"/>
    <col min="2821" max="2821" width="10.5" style="5" customWidth="1"/>
    <col min="2822" max="2823" width="3.25" style="5" customWidth="1"/>
    <col min="2824" max="2824" width="10.5" style="5" customWidth="1"/>
    <col min="2825" max="2826" width="3.25" style="5" customWidth="1"/>
    <col min="2827" max="2827" width="10.5" style="5" customWidth="1"/>
    <col min="2828" max="2829" width="3.25" style="5" customWidth="1"/>
    <col min="2830" max="2830" width="10.5" style="5" customWidth="1"/>
    <col min="2831" max="2832" width="3.25" style="5" customWidth="1"/>
    <col min="2833" max="2833" width="10.5" style="5" customWidth="1"/>
    <col min="2834" max="2835" width="3.25" style="5" customWidth="1"/>
    <col min="2836" max="2836" width="10.5" style="5" customWidth="1"/>
    <col min="2837" max="2837" width="3.25" style="5" customWidth="1"/>
    <col min="2838" max="2855" width="8.875" style="5" customWidth="1"/>
    <col min="2856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3.25" style="5" customWidth="1"/>
    <col min="3077" max="3077" width="10.5" style="5" customWidth="1"/>
    <col min="3078" max="3079" width="3.25" style="5" customWidth="1"/>
    <col min="3080" max="3080" width="10.5" style="5" customWidth="1"/>
    <col min="3081" max="3082" width="3.25" style="5" customWidth="1"/>
    <col min="3083" max="3083" width="10.5" style="5" customWidth="1"/>
    <col min="3084" max="3085" width="3.25" style="5" customWidth="1"/>
    <col min="3086" max="3086" width="10.5" style="5" customWidth="1"/>
    <col min="3087" max="3088" width="3.25" style="5" customWidth="1"/>
    <col min="3089" max="3089" width="10.5" style="5" customWidth="1"/>
    <col min="3090" max="3091" width="3.25" style="5" customWidth="1"/>
    <col min="3092" max="3092" width="10.5" style="5" customWidth="1"/>
    <col min="3093" max="3093" width="3.25" style="5" customWidth="1"/>
    <col min="3094" max="3111" width="8.875" style="5" customWidth="1"/>
    <col min="3112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3.25" style="5" customWidth="1"/>
    <col min="3333" max="3333" width="10.5" style="5" customWidth="1"/>
    <col min="3334" max="3335" width="3.25" style="5" customWidth="1"/>
    <col min="3336" max="3336" width="10.5" style="5" customWidth="1"/>
    <col min="3337" max="3338" width="3.25" style="5" customWidth="1"/>
    <col min="3339" max="3339" width="10.5" style="5" customWidth="1"/>
    <col min="3340" max="3341" width="3.25" style="5" customWidth="1"/>
    <col min="3342" max="3342" width="10.5" style="5" customWidth="1"/>
    <col min="3343" max="3344" width="3.25" style="5" customWidth="1"/>
    <col min="3345" max="3345" width="10.5" style="5" customWidth="1"/>
    <col min="3346" max="3347" width="3.25" style="5" customWidth="1"/>
    <col min="3348" max="3348" width="10.5" style="5" customWidth="1"/>
    <col min="3349" max="3349" width="3.25" style="5" customWidth="1"/>
    <col min="3350" max="3367" width="8.875" style="5" customWidth="1"/>
    <col min="3368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3.25" style="5" customWidth="1"/>
    <col min="3589" max="3589" width="10.5" style="5" customWidth="1"/>
    <col min="3590" max="3591" width="3.25" style="5" customWidth="1"/>
    <col min="3592" max="3592" width="10.5" style="5" customWidth="1"/>
    <col min="3593" max="3594" width="3.25" style="5" customWidth="1"/>
    <col min="3595" max="3595" width="10.5" style="5" customWidth="1"/>
    <col min="3596" max="3597" width="3.25" style="5" customWidth="1"/>
    <col min="3598" max="3598" width="10.5" style="5" customWidth="1"/>
    <col min="3599" max="3600" width="3.25" style="5" customWidth="1"/>
    <col min="3601" max="3601" width="10.5" style="5" customWidth="1"/>
    <col min="3602" max="3603" width="3.25" style="5" customWidth="1"/>
    <col min="3604" max="3604" width="10.5" style="5" customWidth="1"/>
    <col min="3605" max="3605" width="3.25" style="5" customWidth="1"/>
    <col min="3606" max="3623" width="8.875" style="5" customWidth="1"/>
    <col min="3624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3.25" style="5" customWidth="1"/>
    <col min="3845" max="3845" width="10.5" style="5" customWidth="1"/>
    <col min="3846" max="3847" width="3.25" style="5" customWidth="1"/>
    <col min="3848" max="3848" width="10.5" style="5" customWidth="1"/>
    <col min="3849" max="3850" width="3.25" style="5" customWidth="1"/>
    <col min="3851" max="3851" width="10.5" style="5" customWidth="1"/>
    <col min="3852" max="3853" width="3.25" style="5" customWidth="1"/>
    <col min="3854" max="3854" width="10.5" style="5" customWidth="1"/>
    <col min="3855" max="3856" width="3.25" style="5" customWidth="1"/>
    <col min="3857" max="3857" width="10.5" style="5" customWidth="1"/>
    <col min="3858" max="3859" width="3.25" style="5" customWidth="1"/>
    <col min="3860" max="3860" width="10.5" style="5" customWidth="1"/>
    <col min="3861" max="3861" width="3.25" style="5" customWidth="1"/>
    <col min="3862" max="3879" width="8.875" style="5" customWidth="1"/>
    <col min="3880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3.25" style="5" customWidth="1"/>
    <col min="4101" max="4101" width="10.5" style="5" customWidth="1"/>
    <col min="4102" max="4103" width="3.25" style="5" customWidth="1"/>
    <col min="4104" max="4104" width="10.5" style="5" customWidth="1"/>
    <col min="4105" max="4106" width="3.25" style="5" customWidth="1"/>
    <col min="4107" max="4107" width="10.5" style="5" customWidth="1"/>
    <col min="4108" max="4109" width="3.25" style="5" customWidth="1"/>
    <col min="4110" max="4110" width="10.5" style="5" customWidth="1"/>
    <col min="4111" max="4112" width="3.25" style="5" customWidth="1"/>
    <col min="4113" max="4113" width="10.5" style="5" customWidth="1"/>
    <col min="4114" max="4115" width="3.25" style="5" customWidth="1"/>
    <col min="4116" max="4116" width="10.5" style="5" customWidth="1"/>
    <col min="4117" max="4117" width="3.25" style="5" customWidth="1"/>
    <col min="4118" max="4135" width="8.875" style="5" customWidth="1"/>
    <col min="4136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3.25" style="5" customWidth="1"/>
    <col min="4357" max="4357" width="10.5" style="5" customWidth="1"/>
    <col min="4358" max="4359" width="3.25" style="5" customWidth="1"/>
    <col min="4360" max="4360" width="10.5" style="5" customWidth="1"/>
    <col min="4361" max="4362" width="3.25" style="5" customWidth="1"/>
    <col min="4363" max="4363" width="10.5" style="5" customWidth="1"/>
    <col min="4364" max="4365" width="3.25" style="5" customWidth="1"/>
    <col min="4366" max="4366" width="10.5" style="5" customWidth="1"/>
    <col min="4367" max="4368" width="3.25" style="5" customWidth="1"/>
    <col min="4369" max="4369" width="10.5" style="5" customWidth="1"/>
    <col min="4370" max="4371" width="3.25" style="5" customWidth="1"/>
    <col min="4372" max="4372" width="10.5" style="5" customWidth="1"/>
    <col min="4373" max="4373" width="3.25" style="5" customWidth="1"/>
    <col min="4374" max="4391" width="8.875" style="5" customWidth="1"/>
    <col min="4392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3.25" style="5" customWidth="1"/>
    <col min="4613" max="4613" width="10.5" style="5" customWidth="1"/>
    <col min="4614" max="4615" width="3.25" style="5" customWidth="1"/>
    <col min="4616" max="4616" width="10.5" style="5" customWidth="1"/>
    <col min="4617" max="4618" width="3.25" style="5" customWidth="1"/>
    <col min="4619" max="4619" width="10.5" style="5" customWidth="1"/>
    <col min="4620" max="4621" width="3.25" style="5" customWidth="1"/>
    <col min="4622" max="4622" width="10.5" style="5" customWidth="1"/>
    <col min="4623" max="4624" width="3.25" style="5" customWidth="1"/>
    <col min="4625" max="4625" width="10.5" style="5" customWidth="1"/>
    <col min="4626" max="4627" width="3.25" style="5" customWidth="1"/>
    <col min="4628" max="4628" width="10.5" style="5" customWidth="1"/>
    <col min="4629" max="4629" width="3.25" style="5" customWidth="1"/>
    <col min="4630" max="4647" width="8.875" style="5" customWidth="1"/>
    <col min="4648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3.25" style="5" customWidth="1"/>
    <col min="4869" max="4869" width="10.5" style="5" customWidth="1"/>
    <col min="4870" max="4871" width="3.25" style="5" customWidth="1"/>
    <col min="4872" max="4872" width="10.5" style="5" customWidth="1"/>
    <col min="4873" max="4874" width="3.25" style="5" customWidth="1"/>
    <col min="4875" max="4875" width="10.5" style="5" customWidth="1"/>
    <col min="4876" max="4877" width="3.25" style="5" customWidth="1"/>
    <col min="4878" max="4878" width="10.5" style="5" customWidth="1"/>
    <col min="4879" max="4880" width="3.25" style="5" customWidth="1"/>
    <col min="4881" max="4881" width="10.5" style="5" customWidth="1"/>
    <col min="4882" max="4883" width="3.25" style="5" customWidth="1"/>
    <col min="4884" max="4884" width="10.5" style="5" customWidth="1"/>
    <col min="4885" max="4885" width="3.25" style="5" customWidth="1"/>
    <col min="4886" max="4903" width="8.875" style="5" customWidth="1"/>
    <col min="4904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3.25" style="5" customWidth="1"/>
    <col min="5125" max="5125" width="10.5" style="5" customWidth="1"/>
    <col min="5126" max="5127" width="3.25" style="5" customWidth="1"/>
    <col min="5128" max="5128" width="10.5" style="5" customWidth="1"/>
    <col min="5129" max="5130" width="3.25" style="5" customWidth="1"/>
    <col min="5131" max="5131" width="10.5" style="5" customWidth="1"/>
    <col min="5132" max="5133" width="3.25" style="5" customWidth="1"/>
    <col min="5134" max="5134" width="10.5" style="5" customWidth="1"/>
    <col min="5135" max="5136" width="3.25" style="5" customWidth="1"/>
    <col min="5137" max="5137" width="10.5" style="5" customWidth="1"/>
    <col min="5138" max="5139" width="3.25" style="5" customWidth="1"/>
    <col min="5140" max="5140" width="10.5" style="5" customWidth="1"/>
    <col min="5141" max="5141" width="3.25" style="5" customWidth="1"/>
    <col min="5142" max="5159" width="8.875" style="5" customWidth="1"/>
    <col min="5160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3.25" style="5" customWidth="1"/>
    <col min="5381" max="5381" width="10.5" style="5" customWidth="1"/>
    <col min="5382" max="5383" width="3.25" style="5" customWidth="1"/>
    <col min="5384" max="5384" width="10.5" style="5" customWidth="1"/>
    <col min="5385" max="5386" width="3.25" style="5" customWidth="1"/>
    <col min="5387" max="5387" width="10.5" style="5" customWidth="1"/>
    <col min="5388" max="5389" width="3.25" style="5" customWidth="1"/>
    <col min="5390" max="5390" width="10.5" style="5" customWidth="1"/>
    <col min="5391" max="5392" width="3.25" style="5" customWidth="1"/>
    <col min="5393" max="5393" width="10.5" style="5" customWidth="1"/>
    <col min="5394" max="5395" width="3.25" style="5" customWidth="1"/>
    <col min="5396" max="5396" width="10.5" style="5" customWidth="1"/>
    <col min="5397" max="5397" width="3.25" style="5" customWidth="1"/>
    <col min="5398" max="5415" width="8.875" style="5" customWidth="1"/>
    <col min="5416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3.25" style="5" customWidth="1"/>
    <col min="5637" max="5637" width="10.5" style="5" customWidth="1"/>
    <col min="5638" max="5639" width="3.25" style="5" customWidth="1"/>
    <col min="5640" max="5640" width="10.5" style="5" customWidth="1"/>
    <col min="5641" max="5642" width="3.25" style="5" customWidth="1"/>
    <col min="5643" max="5643" width="10.5" style="5" customWidth="1"/>
    <col min="5644" max="5645" width="3.25" style="5" customWidth="1"/>
    <col min="5646" max="5646" width="10.5" style="5" customWidth="1"/>
    <col min="5647" max="5648" width="3.25" style="5" customWidth="1"/>
    <col min="5649" max="5649" width="10.5" style="5" customWidth="1"/>
    <col min="5650" max="5651" width="3.25" style="5" customWidth="1"/>
    <col min="5652" max="5652" width="10.5" style="5" customWidth="1"/>
    <col min="5653" max="5653" width="3.25" style="5" customWidth="1"/>
    <col min="5654" max="5671" width="8.875" style="5" customWidth="1"/>
    <col min="5672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3.25" style="5" customWidth="1"/>
    <col min="5893" max="5893" width="10.5" style="5" customWidth="1"/>
    <col min="5894" max="5895" width="3.25" style="5" customWidth="1"/>
    <col min="5896" max="5896" width="10.5" style="5" customWidth="1"/>
    <col min="5897" max="5898" width="3.25" style="5" customWidth="1"/>
    <col min="5899" max="5899" width="10.5" style="5" customWidth="1"/>
    <col min="5900" max="5901" width="3.25" style="5" customWidth="1"/>
    <col min="5902" max="5902" width="10.5" style="5" customWidth="1"/>
    <col min="5903" max="5904" width="3.25" style="5" customWidth="1"/>
    <col min="5905" max="5905" width="10.5" style="5" customWidth="1"/>
    <col min="5906" max="5907" width="3.25" style="5" customWidth="1"/>
    <col min="5908" max="5908" width="10.5" style="5" customWidth="1"/>
    <col min="5909" max="5909" width="3.25" style="5" customWidth="1"/>
    <col min="5910" max="5927" width="8.875" style="5" customWidth="1"/>
    <col min="5928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3.25" style="5" customWidth="1"/>
    <col min="6149" max="6149" width="10.5" style="5" customWidth="1"/>
    <col min="6150" max="6151" width="3.25" style="5" customWidth="1"/>
    <col min="6152" max="6152" width="10.5" style="5" customWidth="1"/>
    <col min="6153" max="6154" width="3.25" style="5" customWidth="1"/>
    <col min="6155" max="6155" width="10.5" style="5" customWidth="1"/>
    <col min="6156" max="6157" width="3.25" style="5" customWidth="1"/>
    <col min="6158" max="6158" width="10.5" style="5" customWidth="1"/>
    <col min="6159" max="6160" width="3.25" style="5" customWidth="1"/>
    <col min="6161" max="6161" width="10.5" style="5" customWidth="1"/>
    <col min="6162" max="6163" width="3.25" style="5" customWidth="1"/>
    <col min="6164" max="6164" width="10.5" style="5" customWidth="1"/>
    <col min="6165" max="6165" width="3.25" style="5" customWidth="1"/>
    <col min="6166" max="6183" width="8.875" style="5" customWidth="1"/>
    <col min="6184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3.25" style="5" customWidth="1"/>
    <col min="6405" max="6405" width="10.5" style="5" customWidth="1"/>
    <col min="6406" max="6407" width="3.25" style="5" customWidth="1"/>
    <col min="6408" max="6408" width="10.5" style="5" customWidth="1"/>
    <col min="6409" max="6410" width="3.25" style="5" customWidth="1"/>
    <col min="6411" max="6411" width="10.5" style="5" customWidth="1"/>
    <col min="6412" max="6413" width="3.25" style="5" customWidth="1"/>
    <col min="6414" max="6414" width="10.5" style="5" customWidth="1"/>
    <col min="6415" max="6416" width="3.25" style="5" customWidth="1"/>
    <col min="6417" max="6417" width="10.5" style="5" customWidth="1"/>
    <col min="6418" max="6419" width="3.25" style="5" customWidth="1"/>
    <col min="6420" max="6420" width="10.5" style="5" customWidth="1"/>
    <col min="6421" max="6421" width="3.25" style="5" customWidth="1"/>
    <col min="6422" max="6439" width="8.875" style="5" customWidth="1"/>
    <col min="6440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3.25" style="5" customWidth="1"/>
    <col min="6661" max="6661" width="10.5" style="5" customWidth="1"/>
    <col min="6662" max="6663" width="3.25" style="5" customWidth="1"/>
    <col min="6664" max="6664" width="10.5" style="5" customWidth="1"/>
    <col min="6665" max="6666" width="3.25" style="5" customWidth="1"/>
    <col min="6667" max="6667" width="10.5" style="5" customWidth="1"/>
    <col min="6668" max="6669" width="3.25" style="5" customWidth="1"/>
    <col min="6670" max="6670" width="10.5" style="5" customWidth="1"/>
    <col min="6671" max="6672" width="3.25" style="5" customWidth="1"/>
    <col min="6673" max="6673" width="10.5" style="5" customWidth="1"/>
    <col min="6674" max="6675" width="3.25" style="5" customWidth="1"/>
    <col min="6676" max="6676" width="10.5" style="5" customWidth="1"/>
    <col min="6677" max="6677" width="3.25" style="5" customWidth="1"/>
    <col min="6678" max="6695" width="8.875" style="5" customWidth="1"/>
    <col min="6696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3.25" style="5" customWidth="1"/>
    <col min="6917" max="6917" width="10.5" style="5" customWidth="1"/>
    <col min="6918" max="6919" width="3.25" style="5" customWidth="1"/>
    <col min="6920" max="6920" width="10.5" style="5" customWidth="1"/>
    <col min="6921" max="6922" width="3.25" style="5" customWidth="1"/>
    <col min="6923" max="6923" width="10.5" style="5" customWidth="1"/>
    <col min="6924" max="6925" width="3.25" style="5" customWidth="1"/>
    <col min="6926" max="6926" width="10.5" style="5" customWidth="1"/>
    <col min="6927" max="6928" width="3.25" style="5" customWidth="1"/>
    <col min="6929" max="6929" width="10.5" style="5" customWidth="1"/>
    <col min="6930" max="6931" width="3.25" style="5" customWidth="1"/>
    <col min="6932" max="6932" width="10.5" style="5" customWidth="1"/>
    <col min="6933" max="6933" width="3.25" style="5" customWidth="1"/>
    <col min="6934" max="6951" width="8.875" style="5" customWidth="1"/>
    <col min="6952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3.25" style="5" customWidth="1"/>
    <col min="7173" max="7173" width="10.5" style="5" customWidth="1"/>
    <col min="7174" max="7175" width="3.25" style="5" customWidth="1"/>
    <col min="7176" max="7176" width="10.5" style="5" customWidth="1"/>
    <col min="7177" max="7178" width="3.25" style="5" customWidth="1"/>
    <col min="7179" max="7179" width="10.5" style="5" customWidth="1"/>
    <col min="7180" max="7181" width="3.25" style="5" customWidth="1"/>
    <col min="7182" max="7182" width="10.5" style="5" customWidth="1"/>
    <col min="7183" max="7184" width="3.25" style="5" customWidth="1"/>
    <col min="7185" max="7185" width="10.5" style="5" customWidth="1"/>
    <col min="7186" max="7187" width="3.25" style="5" customWidth="1"/>
    <col min="7188" max="7188" width="10.5" style="5" customWidth="1"/>
    <col min="7189" max="7189" width="3.25" style="5" customWidth="1"/>
    <col min="7190" max="7207" width="8.875" style="5" customWidth="1"/>
    <col min="7208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3.25" style="5" customWidth="1"/>
    <col min="7429" max="7429" width="10.5" style="5" customWidth="1"/>
    <col min="7430" max="7431" width="3.25" style="5" customWidth="1"/>
    <col min="7432" max="7432" width="10.5" style="5" customWidth="1"/>
    <col min="7433" max="7434" width="3.25" style="5" customWidth="1"/>
    <col min="7435" max="7435" width="10.5" style="5" customWidth="1"/>
    <col min="7436" max="7437" width="3.25" style="5" customWidth="1"/>
    <col min="7438" max="7438" width="10.5" style="5" customWidth="1"/>
    <col min="7439" max="7440" width="3.25" style="5" customWidth="1"/>
    <col min="7441" max="7441" width="10.5" style="5" customWidth="1"/>
    <col min="7442" max="7443" width="3.25" style="5" customWidth="1"/>
    <col min="7444" max="7444" width="10.5" style="5" customWidth="1"/>
    <col min="7445" max="7445" width="3.25" style="5" customWidth="1"/>
    <col min="7446" max="7463" width="8.875" style="5" customWidth="1"/>
    <col min="7464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3.25" style="5" customWidth="1"/>
    <col min="7685" max="7685" width="10.5" style="5" customWidth="1"/>
    <col min="7686" max="7687" width="3.25" style="5" customWidth="1"/>
    <col min="7688" max="7688" width="10.5" style="5" customWidth="1"/>
    <col min="7689" max="7690" width="3.25" style="5" customWidth="1"/>
    <col min="7691" max="7691" width="10.5" style="5" customWidth="1"/>
    <col min="7692" max="7693" width="3.25" style="5" customWidth="1"/>
    <col min="7694" max="7694" width="10.5" style="5" customWidth="1"/>
    <col min="7695" max="7696" width="3.25" style="5" customWidth="1"/>
    <col min="7697" max="7697" width="10.5" style="5" customWidth="1"/>
    <col min="7698" max="7699" width="3.25" style="5" customWidth="1"/>
    <col min="7700" max="7700" width="10.5" style="5" customWidth="1"/>
    <col min="7701" max="7701" width="3.25" style="5" customWidth="1"/>
    <col min="7702" max="7719" width="8.875" style="5" customWidth="1"/>
    <col min="7720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3.25" style="5" customWidth="1"/>
    <col min="7941" max="7941" width="10.5" style="5" customWidth="1"/>
    <col min="7942" max="7943" width="3.25" style="5" customWidth="1"/>
    <col min="7944" max="7944" width="10.5" style="5" customWidth="1"/>
    <col min="7945" max="7946" width="3.25" style="5" customWidth="1"/>
    <col min="7947" max="7947" width="10.5" style="5" customWidth="1"/>
    <col min="7948" max="7949" width="3.25" style="5" customWidth="1"/>
    <col min="7950" max="7950" width="10.5" style="5" customWidth="1"/>
    <col min="7951" max="7952" width="3.25" style="5" customWidth="1"/>
    <col min="7953" max="7953" width="10.5" style="5" customWidth="1"/>
    <col min="7954" max="7955" width="3.25" style="5" customWidth="1"/>
    <col min="7956" max="7956" width="10.5" style="5" customWidth="1"/>
    <col min="7957" max="7957" width="3.25" style="5" customWidth="1"/>
    <col min="7958" max="7975" width="8.875" style="5" customWidth="1"/>
    <col min="7976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3.25" style="5" customWidth="1"/>
    <col min="8197" max="8197" width="10.5" style="5" customWidth="1"/>
    <col min="8198" max="8199" width="3.25" style="5" customWidth="1"/>
    <col min="8200" max="8200" width="10.5" style="5" customWidth="1"/>
    <col min="8201" max="8202" width="3.25" style="5" customWidth="1"/>
    <col min="8203" max="8203" width="10.5" style="5" customWidth="1"/>
    <col min="8204" max="8205" width="3.25" style="5" customWidth="1"/>
    <col min="8206" max="8206" width="10.5" style="5" customWidth="1"/>
    <col min="8207" max="8208" width="3.25" style="5" customWidth="1"/>
    <col min="8209" max="8209" width="10.5" style="5" customWidth="1"/>
    <col min="8210" max="8211" width="3.25" style="5" customWidth="1"/>
    <col min="8212" max="8212" width="10.5" style="5" customWidth="1"/>
    <col min="8213" max="8213" width="3.25" style="5" customWidth="1"/>
    <col min="8214" max="8231" width="8.875" style="5" customWidth="1"/>
    <col min="8232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3.25" style="5" customWidth="1"/>
    <col min="8453" max="8453" width="10.5" style="5" customWidth="1"/>
    <col min="8454" max="8455" width="3.25" style="5" customWidth="1"/>
    <col min="8456" max="8456" width="10.5" style="5" customWidth="1"/>
    <col min="8457" max="8458" width="3.25" style="5" customWidth="1"/>
    <col min="8459" max="8459" width="10.5" style="5" customWidth="1"/>
    <col min="8460" max="8461" width="3.25" style="5" customWidth="1"/>
    <col min="8462" max="8462" width="10.5" style="5" customWidth="1"/>
    <col min="8463" max="8464" width="3.25" style="5" customWidth="1"/>
    <col min="8465" max="8465" width="10.5" style="5" customWidth="1"/>
    <col min="8466" max="8467" width="3.25" style="5" customWidth="1"/>
    <col min="8468" max="8468" width="10.5" style="5" customWidth="1"/>
    <col min="8469" max="8469" width="3.25" style="5" customWidth="1"/>
    <col min="8470" max="8487" width="8.875" style="5" customWidth="1"/>
    <col min="8488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3.25" style="5" customWidth="1"/>
    <col min="8709" max="8709" width="10.5" style="5" customWidth="1"/>
    <col min="8710" max="8711" width="3.25" style="5" customWidth="1"/>
    <col min="8712" max="8712" width="10.5" style="5" customWidth="1"/>
    <col min="8713" max="8714" width="3.25" style="5" customWidth="1"/>
    <col min="8715" max="8715" width="10.5" style="5" customWidth="1"/>
    <col min="8716" max="8717" width="3.25" style="5" customWidth="1"/>
    <col min="8718" max="8718" width="10.5" style="5" customWidth="1"/>
    <col min="8719" max="8720" width="3.25" style="5" customWidth="1"/>
    <col min="8721" max="8721" width="10.5" style="5" customWidth="1"/>
    <col min="8722" max="8723" width="3.25" style="5" customWidth="1"/>
    <col min="8724" max="8724" width="10.5" style="5" customWidth="1"/>
    <col min="8725" max="8725" width="3.25" style="5" customWidth="1"/>
    <col min="8726" max="8743" width="8.875" style="5" customWidth="1"/>
    <col min="8744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3.25" style="5" customWidth="1"/>
    <col min="8965" max="8965" width="10.5" style="5" customWidth="1"/>
    <col min="8966" max="8967" width="3.25" style="5" customWidth="1"/>
    <col min="8968" max="8968" width="10.5" style="5" customWidth="1"/>
    <col min="8969" max="8970" width="3.25" style="5" customWidth="1"/>
    <col min="8971" max="8971" width="10.5" style="5" customWidth="1"/>
    <col min="8972" max="8973" width="3.25" style="5" customWidth="1"/>
    <col min="8974" max="8974" width="10.5" style="5" customWidth="1"/>
    <col min="8975" max="8976" width="3.25" style="5" customWidth="1"/>
    <col min="8977" max="8977" width="10.5" style="5" customWidth="1"/>
    <col min="8978" max="8979" width="3.25" style="5" customWidth="1"/>
    <col min="8980" max="8980" width="10.5" style="5" customWidth="1"/>
    <col min="8981" max="8981" width="3.25" style="5" customWidth="1"/>
    <col min="8982" max="8999" width="8.875" style="5" customWidth="1"/>
    <col min="9000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3.25" style="5" customWidth="1"/>
    <col min="9221" max="9221" width="10.5" style="5" customWidth="1"/>
    <col min="9222" max="9223" width="3.25" style="5" customWidth="1"/>
    <col min="9224" max="9224" width="10.5" style="5" customWidth="1"/>
    <col min="9225" max="9226" width="3.25" style="5" customWidth="1"/>
    <col min="9227" max="9227" width="10.5" style="5" customWidth="1"/>
    <col min="9228" max="9229" width="3.25" style="5" customWidth="1"/>
    <col min="9230" max="9230" width="10.5" style="5" customWidth="1"/>
    <col min="9231" max="9232" width="3.25" style="5" customWidth="1"/>
    <col min="9233" max="9233" width="10.5" style="5" customWidth="1"/>
    <col min="9234" max="9235" width="3.25" style="5" customWidth="1"/>
    <col min="9236" max="9236" width="10.5" style="5" customWidth="1"/>
    <col min="9237" max="9237" width="3.25" style="5" customWidth="1"/>
    <col min="9238" max="9255" width="8.875" style="5" customWidth="1"/>
    <col min="9256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3.25" style="5" customWidth="1"/>
    <col min="9477" max="9477" width="10.5" style="5" customWidth="1"/>
    <col min="9478" max="9479" width="3.25" style="5" customWidth="1"/>
    <col min="9480" max="9480" width="10.5" style="5" customWidth="1"/>
    <col min="9481" max="9482" width="3.25" style="5" customWidth="1"/>
    <col min="9483" max="9483" width="10.5" style="5" customWidth="1"/>
    <col min="9484" max="9485" width="3.25" style="5" customWidth="1"/>
    <col min="9486" max="9486" width="10.5" style="5" customWidth="1"/>
    <col min="9487" max="9488" width="3.25" style="5" customWidth="1"/>
    <col min="9489" max="9489" width="10.5" style="5" customWidth="1"/>
    <col min="9490" max="9491" width="3.25" style="5" customWidth="1"/>
    <col min="9492" max="9492" width="10.5" style="5" customWidth="1"/>
    <col min="9493" max="9493" width="3.25" style="5" customWidth="1"/>
    <col min="9494" max="9511" width="8.875" style="5" customWidth="1"/>
    <col min="9512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3.25" style="5" customWidth="1"/>
    <col min="9733" max="9733" width="10.5" style="5" customWidth="1"/>
    <col min="9734" max="9735" width="3.25" style="5" customWidth="1"/>
    <col min="9736" max="9736" width="10.5" style="5" customWidth="1"/>
    <col min="9737" max="9738" width="3.25" style="5" customWidth="1"/>
    <col min="9739" max="9739" width="10.5" style="5" customWidth="1"/>
    <col min="9740" max="9741" width="3.25" style="5" customWidth="1"/>
    <col min="9742" max="9742" width="10.5" style="5" customWidth="1"/>
    <col min="9743" max="9744" width="3.25" style="5" customWidth="1"/>
    <col min="9745" max="9745" width="10.5" style="5" customWidth="1"/>
    <col min="9746" max="9747" width="3.25" style="5" customWidth="1"/>
    <col min="9748" max="9748" width="10.5" style="5" customWidth="1"/>
    <col min="9749" max="9749" width="3.25" style="5" customWidth="1"/>
    <col min="9750" max="9767" width="8.875" style="5" customWidth="1"/>
    <col min="9768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3.25" style="5" customWidth="1"/>
    <col min="9989" max="9989" width="10.5" style="5" customWidth="1"/>
    <col min="9990" max="9991" width="3.25" style="5" customWidth="1"/>
    <col min="9992" max="9992" width="10.5" style="5" customWidth="1"/>
    <col min="9993" max="9994" width="3.25" style="5" customWidth="1"/>
    <col min="9995" max="9995" width="10.5" style="5" customWidth="1"/>
    <col min="9996" max="9997" width="3.25" style="5" customWidth="1"/>
    <col min="9998" max="9998" width="10.5" style="5" customWidth="1"/>
    <col min="9999" max="10000" width="3.25" style="5" customWidth="1"/>
    <col min="10001" max="10001" width="10.5" style="5" customWidth="1"/>
    <col min="10002" max="10003" width="3.25" style="5" customWidth="1"/>
    <col min="10004" max="10004" width="10.5" style="5" customWidth="1"/>
    <col min="10005" max="10005" width="3.25" style="5" customWidth="1"/>
    <col min="10006" max="10023" width="8.875" style="5" customWidth="1"/>
    <col min="10024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3.25" style="5" customWidth="1"/>
    <col min="10245" max="10245" width="10.5" style="5" customWidth="1"/>
    <col min="10246" max="10247" width="3.25" style="5" customWidth="1"/>
    <col min="10248" max="10248" width="10.5" style="5" customWidth="1"/>
    <col min="10249" max="10250" width="3.25" style="5" customWidth="1"/>
    <col min="10251" max="10251" width="10.5" style="5" customWidth="1"/>
    <col min="10252" max="10253" width="3.25" style="5" customWidth="1"/>
    <col min="10254" max="10254" width="10.5" style="5" customWidth="1"/>
    <col min="10255" max="10256" width="3.25" style="5" customWidth="1"/>
    <col min="10257" max="10257" width="10.5" style="5" customWidth="1"/>
    <col min="10258" max="10259" width="3.25" style="5" customWidth="1"/>
    <col min="10260" max="10260" width="10.5" style="5" customWidth="1"/>
    <col min="10261" max="10261" width="3.25" style="5" customWidth="1"/>
    <col min="10262" max="10279" width="8.875" style="5" customWidth="1"/>
    <col min="10280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3.25" style="5" customWidth="1"/>
    <col min="10501" max="10501" width="10.5" style="5" customWidth="1"/>
    <col min="10502" max="10503" width="3.25" style="5" customWidth="1"/>
    <col min="10504" max="10504" width="10.5" style="5" customWidth="1"/>
    <col min="10505" max="10506" width="3.25" style="5" customWidth="1"/>
    <col min="10507" max="10507" width="10.5" style="5" customWidth="1"/>
    <col min="10508" max="10509" width="3.25" style="5" customWidth="1"/>
    <col min="10510" max="10510" width="10.5" style="5" customWidth="1"/>
    <col min="10511" max="10512" width="3.25" style="5" customWidth="1"/>
    <col min="10513" max="10513" width="10.5" style="5" customWidth="1"/>
    <col min="10514" max="10515" width="3.25" style="5" customWidth="1"/>
    <col min="10516" max="10516" width="10.5" style="5" customWidth="1"/>
    <col min="10517" max="10517" width="3.25" style="5" customWidth="1"/>
    <col min="10518" max="10535" width="8.875" style="5" customWidth="1"/>
    <col min="10536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3.25" style="5" customWidth="1"/>
    <col min="10757" max="10757" width="10.5" style="5" customWidth="1"/>
    <col min="10758" max="10759" width="3.25" style="5" customWidth="1"/>
    <col min="10760" max="10760" width="10.5" style="5" customWidth="1"/>
    <col min="10761" max="10762" width="3.25" style="5" customWidth="1"/>
    <col min="10763" max="10763" width="10.5" style="5" customWidth="1"/>
    <col min="10764" max="10765" width="3.25" style="5" customWidth="1"/>
    <col min="10766" max="10766" width="10.5" style="5" customWidth="1"/>
    <col min="10767" max="10768" width="3.25" style="5" customWidth="1"/>
    <col min="10769" max="10769" width="10.5" style="5" customWidth="1"/>
    <col min="10770" max="10771" width="3.25" style="5" customWidth="1"/>
    <col min="10772" max="10772" width="10.5" style="5" customWidth="1"/>
    <col min="10773" max="10773" width="3.25" style="5" customWidth="1"/>
    <col min="10774" max="10791" width="8.875" style="5" customWidth="1"/>
    <col min="10792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3.25" style="5" customWidth="1"/>
    <col min="11013" max="11013" width="10.5" style="5" customWidth="1"/>
    <col min="11014" max="11015" width="3.25" style="5" customWidth="1"/>
    <col min="11016" max="11016" width="10.5" style="5" customWidth="1"/>
    <col min="11017" max="11018" width="3.25" style="5" customWidth="1"/>
    <col min="11019" max="11019" width="10.5" style="5" customWidth="1"/>
    <col min="11020" max="11021" width="3.25" style="5" customWidth="1"/>
    <col min="11022" max="11022" width="10.5" style="5" customWidth="1"/>
    <col min="11023" max="11024" width="3.25" style="5" customWidth="1"/>
    <col min="11025" max="11025" width="10.5" style="5" customWidth="1"/>
    <col min="11026" max="11027" width="3.25" style="5" customWidth="1"/>
    <col min="11028" max="11028" width="10.5" style="5" customWidth="1"/>
    <col min="11029" max="11029" width="3.25" style="5" customWidth="1"/>
    <col min="11030" max="11047" width="8.875" style="5" customWidth="1"/>
    <col min="11048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3.25" style="5" customWidth="1"/>
    <col min="11269" max="11269" width="10.5" style="5" customWidth="1"/>
    <col min="11270" max="11271" width="3.25" style="5" customWidth="1"/>
    <col min="11272" max="11272" width="10.5" style="5" customWidth="1"/>
    <col min="11273" max="11274" width="3.25" style="5" customWidth="1"/>
    <col min="11275" max="11275" width="10.5" style="5" customWidth="1"/>
    <col min="11276" max="11277" width="3.25" style="5" customWidth="1"/>
    <col min="11278" max="11278" width="10.5" style="5" customWidth="1"/>
    <col min="11279" max="11280" width="3.25" style="5" customWidth="1"/>
    <col min="11281" max="11281" width="10.5" style="5" customWidth="1"/>
    <col min="11282" max="11283" width="3.25" style="5" customWidth="1"/>
    <col min="11284" max="11284" width="10.5" style="5" customWidth="1"/>
    <col min="11285" max="11285" width="3.25" style="5" customWidth="1"/>
    <col min="11286" max="11303" width="8.875" style="5" customWidth="1"/>
    <col min="11304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3.25" style="5" customWidth="1"/>
    <col min="11525" max="11525" width="10.5" style="5" customWidth="1"/>
    <col min="11526" max="11527" width="3.25" style="5" customWidth="1"/>
    <col min="11528" max="11528" width="10.5" style="5" customWidth="1"/>
    <col min="11529" max="11530" width="3.25" style="5" customWidth="1"/>
    <col min="11531" max="11531" width="10.5" style="5" customWidth="1"/>
    <col min="11532" max="11533" width="3.25" style="5" customWidth="1"/>
    <col min="11534" max="11534" width="10.5" style="5" customWidth="1"/>
    <col min="11535" max="11536" width="3.25" style="5" customWidth="1"/>
    <col min="11537" max="11537" width="10.5" style="5" customWidth="1"/>
    <col min="11538" max="11539" width="3.25" style="5" customWidth="1"/>
    <col min="11540" max="11540" width="10.5" style="5" customWidth="1"/>
    <col min="11541" max="11541" width="3.25" style="5" customWidth="1"/>
    <col min="11542" max="11559" width="8.875" style="5" customWidth="1"/>
    <col min="11560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3.25" style="5" customWidth="1"/>
    <col min="11781" max="11781" width="10.5" style="5" customWidth="1"/>
    <col min="11782" max="11783" width="3.25" style="5" customWidth="1"/>
    <col min="11784" max="11784" width="10.5" style="5" customWidth="1"/>
    <col min="11785" max="11786" width="3.25" style="5" customWidth="1"/>
    <col min="11787" max="11787" width="10.5" style="5" customWidth="1"/>
    <col min="11788" max="11789" width="3.25" style="5" customWidth="1"/>
    <col min="11790" max="11790" width="10.5" style="5" customWidth="1"/>
    <col min="11791" max="11792" width="3.25" style="5" customWidth="1"/>
    <col min="11793" max="11793" width="10.5" style="5" customWidth="1"/>
    <col min="11794" max="11795" width="3.25" style="5" customWidth="1"/>
    <col min="11796" max="11796" width="10.5" style="5" customWidth="1"/>
    <col min="11797" max="11797" width="3.25" style="5" customWidth="1"/>
    <col min="11798" max="11815" width="8.875" style="5" customWidth="1"/>
    <col min="11816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3.25" style="5" customWidth="1"/>
    <col min="12037" max="12037" width="10.5" style="5" customWidth="1"/>
    <col min="12038" max="12039" width="3.25" style="5" customWidth="1"/>
    <col min="12040" max="12040" width="10.5" style="5" customWidth="1"/>
    <col min="12041" max="12042" width="3.25" style="5" customWidth="1"/>
    <col min="12043" max="12043" width="10.5" style="5" customWidth="1"/>
    <col min="12044" max="12045" width="3.25" style="5" customWidth="1"/>
    <col min="12046" max="12046" width="10.5" style="5" customWidth="1"/>
    <col min="12047" max="12048" width="3.25" style="5" customWidth="1"/>
    <col min="12049" max="12049" width="10.5" style="5" customWidth="1"/>
    <col min="12050" max="12051" width="3.25" style="5" customWidth="1"/>
    <col min="12052" max="12052" width="10.5" style="5" customWidth="1"/>
    <col min="12053" max="12053" width="3.25" style="5" customWidth="1"/>
    <col min="12054" max="12071" width="8.875" style="5" customWidth="1"/>
    <col min="12072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3.25" style="5" customWidth="1"/>
    <col min="12293" max="12293" width="10.5" style="5" customWidth="1"/>
    <col min="12294" max="12295" width="3.25" style="5" customWidth="1"/>
    <col min="12296" max="12296" width="10.5" style="5" customWidth="1"/>
    <col min="12297" max="12298" width="3.25" style="5" customWidth="1"/>
    <col min="12299" max="12299" width="10.5" style="5" customWidth="1"/>
    <col min="12300" max="12301" width="3.25" style="5" customWidth="1"/>
    <col min="12302" max="12302" width="10.5" style="5" customWidth="1"/>
    <col min="12303" max="12304" width="3.25" style="5" customWidth="1"/>
    <col min="12305" max="12305" width="10.5" style="5" customWidth="1"/>
    <col min="12306" max="12307" width="3.25" style="5" customWidth="1"/>
    <col min="12308" max="12308" width="10.5" style="5" customWidth="1"/>
    <col min="12309" max="12309" width="3.25" style="5" customWidth="1"/>
    <col min="12310" max="12327" width="8.875" style="5" customWidth="1"/>
    <col min="12328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3.25" style="5" customWidth="1"/>
    <col min="12549" max="12549" width="10.5" style="5" customWidth="1"/>
    <col min="12550" max="12551" width="3.25" style="5" customWidth="1"/>
    <col min="12552" max="12552" width="10.5" style="5" customWidth="1"/>
    <col min="12553" max="12554" width="3.25" style="5" customWidth="1"/>
    <col min="12555" max="12555" width="10.5" style="5" customWidth="1"/>
    <col min="12556" max="12557" width="3.25" style="5" customWidth="1"/>
    <col min="12558" max="12558" width="10.5" style="5" customWidth="1"/>
    <col min="12559" max="12560" width="3.25" style="5" customWidth="1"/>
    <col min="12561" max="12561" width="10.5" style="5" customWidth="1"/>
    <col min="12562" max="12563" width="3.25" style="5" customWidth="1"/>
    <col min="12564" max="12564" width="10.5" style="5" customWidth="1"/>
    <col min="12565" max="12565" width="3.25" style="5" customWidth="1"/>
    <col min="12566" max="12583" width="8.875" style="5" customWidth="1"/>
    <col min="12584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3.25" style="5" customWidth="1"/>
    <col min="12805" max="12805" width="10.5" style="5" customWidth="1"/>
    <col min="12806" max="12807" width="3.25" style="5" customWidth="1"/>
    <col min="12808" max="12808" width="10.5" style="5" customWidth="1"/>
    <col min="12809" max="12810" width="3.25" style="5" customWidth="1"/>
    <col min="12811" max="12811" width="10.5" style="5" customWidth="1"/>
    <col min="12812" max="12813" width="3.25" style="5" customWidth="1"/>
    <col min="12814" max="12814" width="10.5" style="5" customWidth="1"/>
    <col min="12815" max="12816" width="3.25" style="5" customWidth="1"/>
    <col min="12817" max="12817" width="10.5" style="5" customWidth="1"/>
    <col min="12818" max="12819" width="3.25" style="5" customWidth="1"/>
    <col min="12820" max="12820" width="10.5" style="5" customWidth="1"/>
    <col min="12821" max="12821" width="3.25" style="5" customWidth="1"/>
    <col min="12822" max="12839" width="8.875" style="5" customWidth="1"/>
    <col min="12840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3.25" style="5" customWidth="1"/>
    <col min="13061" max="13061" width="10.5" style="5" customWidth="1"/>
    <col min="13062" max="13063" width="3.25" style="5" customWidth="1"/>
    <col min="13064" max="13064" width="10.5" style="5" customWidth="1"/>
    <col min="13065" max="13066" width="3.25" style="5" customWidth="1"/>
    <col min="13067" max="13067" width="10.5" style="5" customWidth="1"/>
    <col min="13068" max="13069" width="3.25" style="5" customWidth="1"/>
    <col min="13070" max="13070" width="10.5" style="5" customWidth="1"/>
    <col min="13071" max="13072" width="3.25" style="5" customWidth="1"/>
    <col min="13073" max="13073" width="10.5" style="5" customWidth="1"/>
    <col min="13074" max="13075" width="3.25" style="5" customWidth="1"/>
    <col min="13076" max="13076" width="10.5" style="5" customWidth="1"/>
    <col min="13077" max="13077" width="3.25" style="5" customWidth="1"/>
    <col min="13078" max="13095" width="8.875" style="5" customWidth="1"/>
    <col min="13096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3.25" style="5" customWidth="1"/>
    <col min="13317" max="13317" width="10.5" style="5" customWidth="1"/>
    <col min="13318" max="13319" width="3.25" style="5" customWidth="1"/>
    <col min="13320" max="13320" width="10.5" style="5" customWidth="1"/>
    <col min="13321" max="13322" width="3.25" style="5" customWidth="1"/>
    <col min="13323" max="13323" width="10.5" style="5" customWidth="1"/>
    <col min="13324" max="13325" width="3.25" style="5" customWidth="1"/>
    <col min="13326" max="13326" width="10.5" style="5" customWidth="1"/>
    <col min="13327" max="13328" width="3.25" style="5" customWidth="1"/>
    <col min="13329" max="13329" width="10.5" style="5" customWidth="1"/>
    <col min="13330" max="13331" width="3.25" style="5" customWidth="1"/>
    <col min="13332" max="13332" width="10.5" style="5" customWidth="1"/>
    <col min="13333" max="13333" width="3.25" style="5" customWidth="1"/>
    <col min="13334" max="13351" width="8.875" style="5" customWidth="1"/>
    <col min="13352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3.25" style="5" customWidth="1"/>
    <col min="13573" max="13573" width="10.5" style="5" customWidth="1"/>
    <col min="13574" max="13575" width="3.25" style="5" customWidth="1"/>
    <col min="13576" max="13576" width="10.5" style="5" customWidth="1"/>
    <col min="13577" max="13578" width="3.25" style="5" customWidth="1"/>
    <col min="13579" max="13579" width="10.5" style="5" customWidth="1"/>
    <col min="13580" max="13581" width="3.25" style="5" customWidth="1"/>
    <col min="13582" max="13582" width="10.5" style="5" customWidth="1"/>
    <col min="13583" max="13584" width="3.25" style="5" customWidth="1"/>
    <col min="13585" max="13585" width="10.5" style="5" customWidth="1"/>
    <col min="13586" max="13587" width="3.25" style="5" customWidth="1"/>
    <col min="13588" max="13588" width="10.5" style="5" customWidth="1"/>
    <col min="13589" max="13589" width="3.25" style="5" customWidth="1"/>
    <col min="13590" max="13607" width="8.875" style="5" customWidth="1"/>
    <col min="13608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3.25" style="5" customWidth="1"/>
    <col min="13829" max="13829" width="10.5" style="5" customWidth="1"/>
    <col min="13830" max="13831" width="3.25" style="5" customWidth="1"/>
    <col min="13832" max="13832" width="10.5" style="5" customWidth="1"/>
    <col min="13833" max="13834" width="3.25" style="5" customWidth="1"/>
    <col min="13835" max="13835" width="10.5" style="5" customWidth="1"/>
    <col min="13836" max="13837" width="3.25" style="5" customWidth="1"/>
    <col min="13838" max="13838" width="10.5" style="5" customWidth="1"/>
    <col min="13839" max="13840" width="3.25" style="5" customWidth="1"/>
    <col min="13841" max="13841" width="10.5" style="5" customWidth="1"/>
    <col min="13842" max="13843" width="3.25" style="5" customWidth="1"/>
    <col min="13844" max="13844" width="10.5" style="5" customWidth="1"/>
    <col min="13845" max="13845" width="3.25" style="5" customWidth="1"/>
    <col min="13846" max="13863" width="8.875" style="5" customWidth="1"/>
    <col min="13864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3.25" style="5" customWidth="1"/>
    <col min="14085" max="14085" width="10.5" style="5" customWidth="1"/>
    <col min="14086" max="14087" width="3.25" style="5" customWidth="1"/>
    <col min="14088" max="14088" width="10.5" style="5" customWidth="1"/>
    <col min="14089" max="14090" width="3.25" style="5" customWidth="1"/>
    <col min="14091" max="14091" width="10.5" style="5" customWidth="1"/>
    <col min="14092" max="14093" width="3.25" style="5" customWidth="1"/>
    <col min="14094" max="14094" width="10.5" style="5" customWidth="1"/>
    <col min="14095" max="14096" width="3.25" style="5" customWidth="1"/>
    <col min="14097" max="14097" width="10.5" style="5" customWidth="1"/>
    <col min="14098" max="14099" width="3.25" style="5" customWidth="1"/>
    <col min="14100" max="14100" width="10.5" style="5" customWidth="1"/>
    <col min="14101" max="14101" width="3.25" style="5" customWidth="1"/>
    <col min="14102" max="14119" width="8.875" style="5" customWidth="1"/>
    <col min="14120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3.25" style="5" customWidth="1"/>
    <col min="14341" max="14341" width="10.5" style="5" customWidth="1"/>
    <col min="14342" max="14343" width="3.25" style="5" customWidth="1"/>
    <col min="14344" max="14344" width="10.5" style="5" customWidth="1"/>
    <col min="14345" max="14346" width="3.25" style="5" customWidth="1"/>
    <col min="14347" max="14347" width="10.5" style="5" customWidth="1"/>
    <col min="14348" max="14349" width="3.25" style="5" customWidth="1"/>
    <col min="14350" max="14350" width="10.5" style="5" customWidth="1"/>
    <col min="14351" max="14352" width="3.25" style="5" customWidth="1"/>
    <col min="14353" max="14353" width="10.5" style="5" customWidth="1"/>
    <col min="14354" max="14355" width="3.25" style="5" customWidth="1"/>
    <col min="14356" max="14356" width="10.5" style="5" customWidth="1"/>
    <col min="14357" max="14357" width="3.25" style="5" customWidth="1"/>
    <col min="14358" max="14375" width="8.875" style="5" customWidth="1"/>
    <col min="14376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3.25" style="5" customWidth="1"/>
    <col min="14597" max="14597" width="10.5" style="5" customWidth="1"/>
    <col min="14598" max="14599" width="3.25" style="5" customWidth="1"/>
    <col min="14600" max="14600" width="10.5" style="5" customWidth="1"/>
    <col min="14601" max="14602" width="3.25" style="5" customWidth="1"/>
    <col min="14603" max="14603" width="10.5" style="5" customWidth="1"/>
    <col min="14604" max="14605" width="3.25" style="5" customWidth="1"/>
    <col min="14606" max="14606" width="10.5" style="5" customWidth="1"/>
    <col min="14607" max="14608" width="3.25" style="5" customWidth="1"/>
    <col min="14609" max="14609" width="10.5" style="5" customWidth="1"/>
    <col min="14610" max="14611" width="3.25" style="5" customWidth="1"/>
    <col min="14612" max="14612" width="10.5" style="5" customWidth="1"/>
    <col min="14613" max="14613" width="3.25" style="5" customWidth="1"/>
    <col min="14614" max="14631" width="8.875" style="5" customWidth="1"/>
    <col min="14632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3.25" style="5" customWidth="1"/>
    <col min="14853" max="14853" width="10.5" style="5" customWidth="1"/>
    <col min="14854" max="14855" width="3.25" style="5" customWidth="1"/>
    <col min="14856" max="14856" width="10.5" style="5" customWidth="1"/>
    <col min="14857" max="14858" width="3.25" style="5" customWidth="1"/>
    <col min="14859" max="14859" width="10.5" style="5" customWidth="1"/>
    <col min="14860" max="14861" width="3.25" style="5" customWidth="1"/>
    <col min="14862" max="14862" width="10.5" style="5" customWidth="1"/>
    <col min="14863" max="14864" width="3.25" style="5" customWidth="1"/>
    <col min="14865" max="14865" width="10.5" style="5" customWidth="1"/>
    <col min="14866" max="14867" width="3.25" style="5" customWidth="1"/>
    <col min="14868" max="14868" width="10.5" style="5" customWidth="1"/>
    <col min="14869" max="14869" width="3.25" style="5" customWidth="1"/>
    <col min="14870" max="14887" width="8.875" style="5" customWidth="1"/>
    <col min="14888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3.25" style="5" customWidth="1"/>
    <col min="15109" max="15109" width="10.5" style="5" customWidth="1"/>
    <col min="15110" max="15111" width="3.25" style="5" customWidth="1"/>
    <col min="15112" max="15112" width="10.5" style="5" customWidth="1"/>
    <col min="15113" max="15114" width="3.25" style="5" customWidth="1"/>
    <col min="15115" max="15115" width="10.5" style="5" customWidth="1"/>
    <col min="15116" max="15117" width="3.25" style="5" customWidth="1"/>
    <col min="15118" max="15118" width="10.5" style="5" customWidth="1"/>
    <col min="15119" max="15120" width="3.25" style="5" customWidth="1"/>
    <col min="15121" max="15121" width="10.5" style="5" customWidth="1"/>
    <col min="15122" max="15123" width="3.25" style="5" customWidth="1"/>
    <col min="15124" max="15124" width="10.5" style="5" customWidth="1"/>
    <col min="15125" max="15125" width="3.25" style="5" customWidth="1"/>
    <col min="15126" max="15143" width="8.875" style="5" customWidth="1"/>
    <col min="15144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3.25" style="5" customWidth="1"/>
    <col min="15365" max="15365" width="10.5" style="5" customWidth="1"/>
    <col min="15366" max="15367" width="3.25" style="5" customWidth="1"/>
    <col min="15368" max="15368" width="10.5" style="5" customWidth="1"/>
    <col min="15369" max="15370" width="3.25" style="5" customWidth="1"/>
    <col min="15371" max="15371" width="10.5" style="5" customWidth="1"/>
    <col min="15372" max="15373" width="3.25" style="5" customWidth="1"/>
    <col min="15374" max="15374" width="10.5" style="5" customWidth="1"/>
    <col min="15375" max="15376" width="3.25" style="5" customWidth="1"/>
    <col min="15377" max="15377" width="10.5" style="5" customWidth="1"/>
    <col min="15378" max="15379" width="3.25" style="5" customWidth="1"/>
    <col min="15380" max="15380" width="10.5" style="5" customWidth="1"/>
    <col min="15381" max="15381" width="3.25" style="5" customWidth="1"/>
    <col min="15382" max="15399" width="8.875" style="5" customWidth="1"/>
    <col min="15400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3.25" style="5" customWidth="1"/>
    <col min="15621" max="15621" width="10.5" style="5" customWidth="1"/>
    <col min="15622" max="15623" width="3.25" style="5" customWidth="1"/>
    <col min="15624" max="15624" width="10.5" style="5" customWidth="1"/>
    <col min="15625" max="15626" width="3.25" style="5" customWidth="1"/>
    <col min="15627" max="15627" width="10.5" style="5" customWidth="1"/>
    <col min="15628" max="15629" width="3.25" style="5" customWidth="1"/>
    <col min="15630" max="15630" width="10.5" style="5" customWidth="1"/>
    <col min="15631" max="15632" width="3.25" style="5" customWidth="1"/>
    <col min="15633" max="15633" width="10.5" style="5" customWidth="1"/>
    <col min="15634" max="15635" width="3.25" style="5" customWidth="1"/>
    <col min="15636" max="15636" width="10.5" style="5" customWidth="1"/>
    <col min="15637" max="15637" width="3.25" style="5" customWidth="1"/>
    <col min="15638" max="15655" width="8.875" style="5" customWidth="1"/>
    <col min="15656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3.25" style="5" customWidth="1"/>
    <col min="15877" max="15877" width="10.5" style="5" customWidth="1"/>
    <col min="15878" max="15879" width="3.25" style="5" customWidth="1"/>
    <col min="15880" max="15880" width="10.5" style="5" customWidth="1"/>
    <col min="15881" max="15882" width="3.25" style="5" customWidth="1"/>
    <col min="15883" max="15883" width="10.5" style="5" customWidth="1"/>
    <col min="15884" max="15885" width="3.25" style="5" customWidth="1"/>
    <col min="15886" max="15886" width="10.5" style="5" customWidth="1"/>
    <col min="15887" max="15888" width="3.25" style="5" customWidth="1"/>
    <col min="15889" max="15889" width="10.5" style="5" customWidth="1"/>
    <col min="15890" max="15891" width="3.25" style="5" customWidth="1"/>
    <col min="15892" max="15892" width="10.5" style="5" customWidth="1"/>
    <col min="15893" max="15893" width="3.25" style="5" customWidth="1"/>
    <col min="15894" max="15911" width="8.875" style="5" customWidth="1"/>
    <col min="15912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3.25" style="5" customWidth="1"/>
    <col min="16133" max="16133" width="10.5" style="5" customWidth="1"/>
    <col min="16134" max="16135" width="3.25" style="5" customWidth="1"/>
    <col min="16136" max="16136" width="10.5" style="5" customWidth="1"/>
    <col min="16137" max="16138" width="3.25" style="5" customWidth="1"/>
    <col min="16139" max="16139" width="10.5" style="5" customWidth="1"/>
    <col min="16140" max="16141" width="3.25" style="5" customWidth="1"/>
    <col min="16142" max="16142" width="10.5" style="5" customWidth="1"/>
    <col min="16143" max="16144" width="3.25" style="5" customWidth="1"/>
    <col min="16145" max="16145" width="10.5" style="5" customWidth="1"/>
    <col min="16146" max="16147" width="3.25" style="5" customWidth="1"/>
    <col min="16148" max="16148" width="10.5" style="5" customWidth="1"/>
    <col min="16149" max="16149" width="3.25" style="5" customWidth="1"/>
    <col min="16150" max="16167" width="8.875" style="5" customWidth="1"/>
    <col min="16168" max="16384" width="8.875" style="5"/>
  </cols>
  <sheetData>
    <row r="3" spans="1:39" ht="17.25">
      <c r="A3" s="105" t="s">
        <v>44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39" ht="21" customHeight="1">
      <c r="A4" s="6" t="s">
        <v>36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9" t="s">
        <v>2</v>
      </c>
    </row>
    <row r="5" spans="1:39" s="10" customFormat="1" ht="10.15" customHeight="1"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1"/>
      <c r="U5" s="1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s="10" customFormat="1" ht="12.6" customHeight="1">
      <c r="A6" s="13"/>
      <c r="B6" s="14" t="s">
        <v>3</v>
      </c>
      <c r="C6" s="15"/>
      <c r="D6" s="81" t="s">
        <v>43</v>
      </c>
      <c r="E6" s="17"/>
      <c r="F6" s="17"/>
      <c r="G6" s="17"/>
      <c r="H6" s="17"/>
      <c r="I6" s="17"/>
      <c r="J6" s="18"/>
      <c r="K6" s="17"/>
      <c r="L6" s="19"/>
      <c r="M6" s="80" t="s">
        <v>42</v>
      </c>
      <c r="N6" s="19"/>
      <c r="O6" s="19"/>
      <c r="P6" s="19"/>
      <c r="Q6" s="19"/>
      <c r="R6" s="19"/>
      <c r="S6" s="19"/>
      <c r="T6" s="17"/>
      <c r="U6" s="20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s="10" customFormat="1">
      <c r="A7" s="21"/>
      <c r="D7" s="13"/>
      <c r="E7" s="22"/>
      <c r="F7" s="79"/>
      <c r="G7" s="78"/>
      <c r="H7" s="79"/>
      <c r="I7" s="79"/>
      <c r="J7" s="78"/>
      <c r="K7" s="77"/>
      <c r="L7" s="23"/>
      <c r="M7" s="24"/>
      <c r="N7" s="23"/>
      <c r="O7" s="75"/>
      <c r="P7" s="79"/>
      <c r="Q7" s="77"/>
      <c r="R7" s="25"/>
      <c r="S7" s="76"/>
      <c r="T7" s="22"/>
      <c r="U7" s="75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s="10" customFormat="1">
      <c r="A8" s="21"/>
      <c r="B8" s="26" t="s">
        <v>5</v>
      </c>
      <c r="D8" s="21"/>
      <c r="E8" s="74" t="s">
        <v>6</v>
      </c>
      <c r="G8" s="21"/>
      <c r="H8" s="74" t="s">
        <v>7</v>
      </c>
      <c r="J8" s="21"/>
      <c r="K8" s="74" t="s">
        <v>8</v>
      </c>
      <c r="L8" s="28"/>
      <c r="M8" s="29"/>
      <c r="N8" s="74" t="s">
        <v>6</v>
      </c>
      <c r="O8" s="72"/>
      <c r="Q8" s="74" t="s">
        <v>7</v>
      </c>
      <c r="R8" s="72"/>
      <c r="T8" s="74" t="s">
        <v>8</v>
      </c>
      <c r="U8" s="73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s="10" customFormat="1">
      <c r="A9" s="21"/>
      <c r="B9" s="26" t="s">
        <v>9</v>
      </c>
      <c r="D9" s="31"/>
      <c r="E9" s="32"/>
      <c r="F9" s="32"/>
      <c r="G9" s="31"/>
      <c r="H9" s="32"/>
      <c r="I9" s="32"/>
      <c r="J9" s="31"/>
      <c r="K9" s="32"/>
      <c r="L9" s="32"/>
      <c r="M9" s="31"/>
      <c r="N9" s="32"/>
      <c r="O9" s="33"/>
      <c r="P9" s="32"/>
      <c r="Q9" s="32"/>
      <c r="R9" s="33"/>
      <c r="S9" s="32"/>
      <c r="T9" s="32"/>
      <c r="U9" s="3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s="37" customFormat="1" ht="21.6" customHeight="1">
      <c r="A10" s="34"/>
      <c r="B10" s="35"/>
      <c r="C10" s="70"/>
      <c r="D10" s="83"/>
      <c r="E10" s="36" t="s">
        <v>41</v>
      </c>
      <c r="H10" s="36" t="s">
        <v>41</v>
      </c>
      <c r="K10" s="36" t="s">
        <v>41</v>
      </c>
      <c r="N10" s="36" t="s">
        <v>41</v>
      </c>
      <c r="Q10" s="36" t="s">
        <v>41</v>
      </c>
      <c r="T10" s="36" t="s">
        <v>41</v>
      </c>
      <c r="U10" s="38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</row>
    <row r="11" spans="1:39" s="45" customFormat="1">
      <c r="A11" s="40"/>
      <c r="B11" s="41" t="s">
        <v>11</v>
      </c>
      <c r="C11" s="42"/>
      <c r="D11" s="43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s="45" customFormat="1" ht="12.75" customHeight="1">
      <c r="A12" s="40"/>
      <c r="B12" s="46">
        <f>'[1]17表(1)'!B12</f>
        <v>19</v>
      </c>
      <c r="C12" s="42"/>
      <c r="D12" s="43"/>
      <c r="E12" s="42">
        <v>1942450</v>
      </c>
      <c r="F12" s="42"/>
      <c r="G12" s="42"/>
      <c r="H12" s="42">
        <v>833286</v>
      </c>
      <c r="I12" s="42"/>
      <c r="J12" s="42"/>
      <c r="K12" s="42">
        <v>1109164</v>
      </c>
      <c r="L12" s="42"/>
      <c r="M12" s="42"/>
      <c r="N12" s="42">
        <v>1895008</v>
      </c>
      <c r="O12" s="42"/>
      <c r="P12" s="42"/>
      <c r="Q12" s="42">
        <v>814560</v>
      </c>
      <c r="R12" s="42"/>
      <c r="S12" s="42"/>
      <c r="T12" s="42">
        <v>1080448</v>
      </c>
      <c r="U12" s="4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s="45" customFormat="1" ht="12.75" customHeight="1">
      <c r="A13" s="40"/>
      <c r="B13" s="48">
        <f>'[1]17表(1)'!B13</f>
        <v>20</v>
      </c>
      <c r="C13" s="42"/>
      <c r="D13" s="43"/>
      <c r="E13" s="42">
        <v>2346543</v>
      </c>
      <c r="F13" s="42"/>
      <c r="G13" s="42"/>
      <c r="H13" s="42">
        <v>1118890</v>
      </c>
      <c r="I13" s="42"/>
      <c r="J13" s="42"/>
      <c r="K13" s="42">
        <v>1227653</v>
      </c>
      <c r="L13" s="42"/>
      <c r="M13" s="42"/>
      <c r="N13" s="42">
        <v>2200007</v>
      </c>
      <c r="O13" s="42"/>
      <c r="P13" s="42"/>
      <c r="Q13" s="42">
        <v>1044957</v>
      </c>
      <c r="R13" s="42"/>
      <c r="S13" s="42"/>
      <c r="T13" s="42">
        <v>1155050</v>
      </c>
      <c r="U13" s="4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45" customFormat="1" ht="12.75" customHeight="1">
      <c r="A14" s="40"/>
      <c r="B14" s="48">
        <f>'[1]17表(1)'!B14</f>
        <v>21</v>
      </c>
      <c r="C14" s="42"/>
      <c r="D14" s="43"/>
      <c r="E14" s="42">
        <v>2408950</v>
      </c>
      <c r="F14" s="42"/>
      <c r="G14" s="42"/>
      <c r="H14" s="42">
        <v>1152544</v>
      </c>
      <c r="I14" s="42"/>
      <c r="J14" s="42"/>
      <c r="K14" s="42">
        <v>1256406</v>
      </c>
      <c r="L14" s="42"/>
      <c r="M14" s="42"/>
      <c r="N14" s="42">
        <v>2265042</v>
      </c>
      <c r="O14" s="42"/>
      <c r="P14" s="42"/>
      <c r="Q14" s="42">
        <v>1089388</v>
      </c>
      <c r="R14" s="42"/>
      <c r="S14" s="42"/>
      <c r="T14" s="42">
        <v>1175654</v>
      </c>
      <c r="U14" s="4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s="45" customFormat="1" ht="12.75" customHeight="1">
      <c r="A15" s="40"/>
      <c r="B15" s="48">
        <f>'[1]17表(1)'!B15</f>
        <v>22</v>
      </c>
      <c r="C15" s="42"/>
      <c r="D15" s="43"/>
      <c r="E15" s="42">
        <v>1954219</v>
      </c>
      <c r="F15" s="42"/>
      <c r="G15" s="42"/>
      <c r="H15" s="42">
        <v>879682</v>
      </c>
      <c r="I15" s="42"/>
      <c r="J15" s="42"/>
      <c r="K15" s="42">
        <v>1074537</v>
      </c>
      <c r="L15" s="42"/>
      <c r="M15" s="42"/>
      <c r="N15" s="42">
        <v>1902110</v>
      </c>
      <c r="O15" s="42"/>
      <c r="P15" s="42"/>
      <c r="Q15" s="42">
        <v>856935</v>
      </c>
      <c r="R15" s="42"/>
      <c r="S15" s="42"/>
      <c r="T15" s="42">
        <v>1045175</v>
      </c>
      <c r="U15" s="4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s="45" customFormat="1" ht="26.25" customHeight="1">
      <c r="A16" s="40"/>
      <c r="B16" s="48">
        <f>'[1]17表(1)'!B16</f>
        <v>23</v>
      </c>
      <c r="C16" s="42"/>
      <c r="D16" s="43"/>
      <c r="E16" s="42">
        <v>1978314</v>
      </c>
      <c r="F16" s="42"/>
      <c r="G16" s="42"/>
      <c r="H16" s="42">
        <v>873498</v>
      </c>
      <c r="I16" s="42"/>
      <c r="J16" s="42"/>
      <c r="K16" s="42">
        <v>1104816</v>
      </c>
      <c r="L16" s="42"/>
      <c r="M16" s="42"/>
      <c r="N16" s="42">
        <v>1931711</v>
      </c>
      <c r="O16" s="42"/>
      <c r="P16" s="42"/>
      <c r="Q16" s="42">
        <v>852990</v>
      </c>
      <c r="R16" s="42"/>
      <c r="S16" s="42"/>
      <c r="T16" s="42">
        <v>1078721</v>
      </c>
      <c r="U16" s="4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s="45" customFormat="1" ht="13.15" customHeight="1">
      <c r="A17" s="40"/>
      <c r="B17" s="48">
        <f>'[1]17表(1)'!B17</f>
        <v>24</v>
      </c>
      <c r="C17" s="42"/>
      <c r="D17" s="43"/>
      <c r="E17" s="42">
        <v>1889178</v>
      </c>
      <c r="F17" s="42"/>
      <c r="G17" s="42"/>
      <c r="H17" s="42">
        <v>830494</v>
      </c>
      <c r="I17" s="42"/>
      <c r="J17" s="42"/>
      <c r="K17" s="42">
        <v>1058684</v>
      </c>
      <c r="L17" s="42"/>
      <c r="M17" s="42"/>
      <c r="N17" s="42">
        <v>1831443</v>
      </c>
      <c r="O17" s="42"/>
      <c r="P17" s="42"/>
      <c r="Q17" s="42">
        <v>806926</v>
      </c>
      <c r="R17" s="42"/>
      <c r="S17" s="42"/>
      <c r="T17" s="42">
        <v>1024517</v>
      </c>
      <c r="U17" s="4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s="45" customFormat="1" ht="13.15" customHeight="1">
      <c r="A18" s="40"/>
      <c r="B18" s="48">
        <f>'[1]17表(1)'!B18</f>
        <v>25</v>
      </c>
      <c r="C18" s="42"/>
      <c r="D18" s="43"/>
      <c r="E18" s="42">
        <v>1718379</v>
      </c>
      <c r="F18" s="42"/>
      <c r="G18" s="42"/>
      <c r="H18" s="42">
        <v>721670</v>
      </c>
      <c r="I18" s="42"/>
      <c r="J18" s="42"/>
      <c r="K18" s="42">
        <v>996709</v>
      </c>
      <c r="L18" s="42"/>
      <c r="M18" s="42"/>
      <c r="N18" s="42">
        <v>1665847</v>
      </c>
      <c r="O18" s="42"/>
      <c r="P18" s="42"/>
      <c r="Q18" s="42">
        <v>699893</v>
      </c>
      <c r="R18" s="42"/>
      <c r="S18" s="42"/>
      <c r="T18" s="42">
        <v>965954</v>
      </c>
      <c r="U18" s="4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s="45" customFormat="1" ht="13.15" customHeight="1">
      <c r="A19" s="40"/>
      <c r="B19" s="48">
        <f>'[1]17表(1)'!B19</f>
        <v>26</v>
      </c>
      <c r="C19" s="42"/>
      <c r="D19" s="43"/>
      <c r="E19" s="103" t="s">
        <v>40</v>
      </c>
      <c r="F19" s="103"/>
      <c r="G19" s="103"/>
      <c r="H19" s="103" t="s">
        <v>40</v>
      </c>
      <c r="I19" s="103"/>
      <c r="J19" s="103"/>
      <c r="K19" s="103" t="s">
        <v>40</v>
      </c>
      <c r="L19" s="42"/>
      <c r="M19" s="42"/>
      <c r="N19" s="42">
        <v>1564722</v>
      </c>
      <c r="O19" s="42"/>
      <c r="P19" s="42"/>
      <c r="Q19" s="42">
        <v>647986</v>
      </c>
      <c r="R19" s="42"/>
      <c r="S19" s="42"/>
      <c r="T19" s="42">
        <v>916736</v>
      </c>
      <c r="U19" s="4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s="45" customFormat="1" ht="13.15" customHeight="1">
      <c r="A20" s="40"/>
      <c r="B20" s="48">
        <f>'[1]17表(1)'!B20</f>
        <v>27</v>
      </c>
      <c r="C20" s="42"/>
      <c r="D20" s="43"/>
      <c r="E20" s="103" t="s">
        <v>40</v>
      </c>
      <c r="F20" s="103"/>
      <c r="G20" s="103"/>
      <c r="H20" s="103" t="s">
        <v>40</v>
      </c>
      <c r="I20" s="103"/>
      <c r="J20" s="103"/>
      <c r="K20" s="103" t="s">
        <v>40</v>
      </c>
      <c r="L20" s="42"/>
      <c r="M20" s="42"/>
      <c r="N20" s="42">
        <v>1491060</v>
      </c>
      <c r="O20" s="42"/>
      <c r="P20" s="42"/>
      <c r="Q20" s="42">
        <v>615156</v>
      </c>
      <c r="R20" s="42"/>
      <c r="S20" s="42"/>
      <c r="T20" s="42">
        <v>875904</v>
      </c>
      <c r="U20" s="4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s="45" customFormat="1" ht="26.25" customHeight="1">
      <c r="A21" s="40"/>
      <c r="B21" s="48">
        <f>'[1]17表(1)'!B21</f>
        <v>28</v>
      </c>
      <c r="C21" s="42"/>
      <c r="D21" s="43"/>
      <c r="E21" s="103" t="s">
        <v>39</v>
      </c>
      <c r="F21" s="103"/>
      <c r="G21" s="103"/>
      <c r="H21" s="103" t="s">
        <v>39</v>
      </c>
      <c r="I21" s="103"/>
      <c r="J21" s="103"/>
      <c r="K21" s="103" t="s">
        <v>39</v>
      </c>
      <c r="L21" s="42"/>
      <c r="M21" s="42"/>
      <c r="N21" s="42">
        <f>SUM(N54:N65)</f>
        <v>1407765</v>
      </c>
      <c r="O21" s="42"/>
      <c r="P21" s="42"/>
      <c r="Q21" s="42">
        <f>SUM(Q54:Q65)</f>
        <v>572593</v>
      </c>
      <c r="R21" s="42"/>
      <c r="S21" s="42"/>
      <c r="T21" s="42">
        <f>SUM(T54:T65)</f>
        <v>835172</v>
      </c>
      <c r="U21" s="4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s="45" customFormat="1" ht="13.15" customHeight="1">
      <c r="A22" s="40"/>
      <c r="B22" s="48"/>
      <c r="C22" s="42"/>
      <c r="D22" s="43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s="45" customFormat="1" ht="12" customHeight="1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s="45" customFormat="1">
      <c r="A24" s="40"/>
      <c r="B24" s="41" t="str">
        <f>'[1]17表(1)'!B24</f>
        <v>年度平均</v>
      </c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 s="45" customFormat="1" ht="12.75" customHeight="1">
      <c r="A25" s="40"/>
      <c r="B25" s="46">
        <f>'[1]17表(1)'!B25</f>
        <v>19</v>
      </c>
      <c r="C25" s="42"/>
      <c r="D25" s="43"/>
      <c r="E25" s="42">
        <v>161870.83333333334</v>
      </c>
      <c r="F25" s="42"/>
      <c r="G25" s="42"/>
      <c r="H25" s="42">
        <v>69440.5</v>
      </c>
      <c r="I25" s="42"/>
      <c r="J25" s="42"/>
      <c r="K25" s="42">
        <v>92430.333333333328</v>
      </c>
      <c r="L25" s="42"/>
      <c r="M25" s="42"/>
      <c r="N25" s="42">
        <v>157917.33333333334</v>
      </c>
      <c r="O25" s="42"/>
      <c r="P25" s="42"/>
      <c r="Q25" s="42">
        <v>67880</v>
      </c>
      <c r="R25" s="42"/>
      <c r="S25" s="42"/>
      <c r="T25" s="42">
        <v>90037.333333333328</v>
      </c>
      <c r="U25" s="4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 s="45" customFormat="1" ht="12" customHeight="1">
      <c r="A26" s="40"/>
      <c r="B26" s="48">
        <f>'[1]17表(1)'!B26</f>
        <v>20</v>
      </c>
      <c r="C26" s="42"/>
      <c r="D26" s="43"/>
      <c r="E26" s="42">
        <v>195545.25</v>
      </c>
      <c r="F26" s="42"/>
      <c r="G26" s="42"/>
      <c r="H26" s="42">
        <v>93240.833333333328</v>
      </c>
      <c r="I26" s="42"/>
      <c r="J26" s="42"/>
      <c r="K26" s="42">
        <v>102304.41666666667</v>
      </c>
      <c r="L26" s="42"/>
      <c r="M26" s="42"/>
      <c r="N26" s="42">
        <v>183333.91666666666</v>
      </c>
      <c r="O26" s="42"/>
      <c r="P26" s="42"/>
      <c r="Q26" s="42">
        <v>87079.75</v>
      </c>
      <c r="R26" s="42"/>
      <c r="S26" s="42"/>
      <c r="T26" s="42">
        <v>96254.166666666672</v>
      </c>
      <c r="U26" s="4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s="45" customFormat="1" ht="12.75" customHeight="1">
      <c r="A27" s="40"/>
      <c r="B27" s="48">
        <f>'[1]17表(1)'!B27</f>
        <v>21</v>
      </c>
      <c r="C27" s="42"/>
      <c r="D27" s="43"/>
      <c r="E27" s="42">
        <v>200745.83333333334</v>
      </c>
      <c r="F27" s="42"/>
      <c r="G27" s="42"/>
      <c r="H27" s="42">
        <v>96045.333333333328</v>
      </c>
      <c r="I27" s="42"/>
      <c r="J27" s="42"/>
      <c r="K27" s="42">
        <v>104700.5</v>
      </c>
      <c r="L27" s="42"/>
      <c r="M27" s="42"/>
      <c r="N27" s="42">
        <v>188753.5</v>
      </c>
      <c r="O27" s="42"/>
      <c r="P27" s="42"/>
      <c r="Q27" s="42">
        <v>90782.333333333328</v>
      </c>
      <c r="R27" s="42"/>
      <c r="S27" s="42"/>
      <c r="T27" s="42">
        <v>97971.166666666672</v>
      </c>
      <c r="U27" s="4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s="45" customFormat="1" ht="12.75" customHeight="1">
      <c r="A28" s="40"/>
      <c r="B28" s="48">
        <f>'[1]17表(1)'!B28</f>
        <v>22</v>
      </c>
      <c r="C28" s="42"/>
      <c r="D28" s="43"/>
      <c r="E28" s="42">
        <v>162851.58333333334</v>
      </c>
      <c r="F28" s="42"/>
      <c r="G28" s="42"/>
      <c r="H28" s="42">
        <v>73306.833333333328</v>
      </c>
      <c r="I28" s="42"/>
      <c r="J28" s="42"/>
      <c r="K28" s="42">
        <v>89544.75</v>
      </c>
      <c r="L28" s="42"/>
      <c r="M28" s="42"/>
      <c r="N28" s="42">
        <v>158509.16666666666</v>
      </c>
      <c r="O28" s="42"/>
      <c r="P28" s="42"/>
      <c r="Q28" s="42">
        <v>71411.25</v>
      </c>
      <c r="R28" s="42"/>
      <c r="S28" s="42"/>
      <c r="T28" s="42">
        <v>87097.916666666672</v>
      </c>
      <c r="U28" s="4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s="45" customFormat="1" ht="26.25" customHeight="1">
      <c r="A29" s="40"/>
      <c r="B29" s="48">
        <f>'[1]17表(1)'!B29</f>
        <v>23</v>
      </c>
      <c r="C29" s="42"/>
      <c r="D29" s="43"/>
      <c r="E29" s="42">
        <v>164859.5</v>
      </c>
      <c r="F29" s="42"/>
      <c r="G29" s="42"/>
      <c r="H29" s="42">
        <v>72791.5</v>
      </c>
      <c r="I29" s="42"/>
      <c r="J29" s="42"/>
      <c r="K29" s="42">
        <v>92068</v>
      </c>
      <c r="L29" s="42"/>
      <c r="M29" s="42"/>
      <c r="N29" s="42">
        <v>160975.91666666666</v>
      </c>
      <c r="O29" s="42"/>
      <c r="P29" s="42"/>
      <c r="Q29" s="42">
        <v>71082.5</v>
      </c>
      <c r="R29" s="42"/>
      <c r="S29" s="42"/>
      <c r="T29" s="42">
        <v>89893.416666666672</v>
      </c>
      <c r="U29" s="4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s="45" customFormat="1" ht="12" customHeight="1">
      <c r="A30" s="40"/>
      <c r="B30" s="48">
        <f>'[1]17表(1)'!B30</f>
        <v>24</v>
      </c>
      <c r="C30" s="42"/>
      <c r="D30" s="43"/>
      <c r="E30" s="42">
        <v>157431.5</v>
      </c>
      <c r="F30" s="42"/>
      <c r="G30" s="42"/>
      <c r="H30" s="42">
        <v>69207.833333333328</v>
      </c>
      <c r="I30" s="42"/>
      <c r="J30" s="42"/>
      <c r="K30" s="42">
        <v>88223.666666666672</v>
      </c>
      <c r="L30" s="42"/>
      <c r="M30" s="42"/>
      <c r="N30" s="42">
        <v>152620.25</v>
      </c>
      <c r="O30" s="42"/>
      <c r="P30" s="42"/>
      <c r="Q30" s="42">
        <v>67243.833333333328</v>
      </c>
      <c r="R30" s="42"/>
      <c r="S30" s="42"/>
      <c r="T30" s="42">
        <v>85376.416666666672</v>
      </c>
      <c r="U30" s="4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s="45" customFormat="1" ht="12" customHeight="1">
      <c r="A31" s="40"/>
      <c r="B31" s="48">
        <f>'[1]17表(1)'!B31</f>
        <v>25</v>
      </c>
      <c r="C31" s="42"/>
      <c r="D31" s="43"/>
      <c r="E31" s="42">
        <v>143198.25</v>
      </c>
      <c r="F31" s="42"/>
      <c r="G31" s="42"/>
      <c r="H31" s="42">
        <v>60139.166666666664</v>
      </c>
      <c r="I31" s="42"/>
      <c r="J31" s="42"/>
      <c r="K31" s="42">
        <v>83059.083333333328</v>
      </c>
      <c r="L31" s="42"/>
      <c r="M31" s="42"/>
      <c r="N31" s="42">
        <v>138820.58333333334</v>
      </c>
      <c r="O31" s="42"/>
      <c r="P31" s="42"/>
      <c r="Q31" s="42">
        <v>58324.416666666664</v>
      </c>
      <c r="R31" s="42"/>
      <c r="S31" s="42"/>
      <c r="T31" s="42">
        <v>80496.166666666672</v>
      </c>
      <c r="U31" s="4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s="45" customFormat="1" ht="12" customHeight="1">
      <c r="A32" s="40"/>
      <c r="B32" s="48">
        <f>'[1]17表(1)'!B32</f>
        <v>26</v>
      </c>
      <c r="C32" s="42"/>
      <c r="D32" s="43"/>
      <c r="E32" s="103" t="s">
        <v>40</v>
      </c>
      <c r="F32" s="103"/>
      <c r="G32" s="103"/>
      <c r="H32" s="103" t="s">
        <v>40</v>
      </c>
      <c r="I32" s="103"/>
      <c r="J32" s="103"/>
      <c r="K32" s="103" t="s">
        <v>40</v>
      </c>
      <c r="L32" s="42"/>
      <c r="M32" s="42"/>
      <c r="N32" s="42">
        <v>130393.5</v>
      </c>
      <c r="O32" s="42"/>
      <c r="P32" s="42"/>
      <c r="Q32" s="42">
        <v>53998.833333333336</v>
      </c>
      <c r="R32" s="42"/>
      <c r="S32" s="42"/>
      <c r="T32" s="42">
        <v>76394.666666666672</v>
      </c>
      <c r="U32" s="4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s="45" customFormat="1" ht="12" customHeight="1">
      <c r="A33" s="40"/>
      <c r="B33" s="48">
        <f>'[1]17表(1)'!B33</f>
        <v>27</v>
      </c>
      <c r="C33" s="42"/>
      <c r="D33" s="43"/>
      <c r="E33" s="103" t="s">
        <v>40</v>
      </c>
      <c r="F33" s="103"/>
      <c r="G33" s="103"/>
      <c r="H33" s="103" t="s">
        <v>40</v>
      </c>
      <c r="I33" s="103"/>
      <c r="J33" s="103"/>
      <c r="K33" s="103" t="s">
        <v>40</v>
      </c>
      <c r="L33" s="42"/>
      <c r="M33" s="42"/>
      <c r="N33" s="42">
        <v>124255</v>
      </c>
      <c r="O33" s="42"/>
      <c r="P33" s="42"/>
      <c r="Q33" s="42">
        <v>51263</v>
      </c>
      <c r="R33" s="42"/>
      <c r="S33" s="42"/>
      <c r="T33" s="42">
        <v>72992</v>
      </c>
      <c r="U33" s="4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 s="45" customFormat="1" ht="26.25" customHeight="1">
      <c r="A34" s="40"/>
      <c r="B34" s="48">
        <f>'[1]17表(1)'!B34</f>
        <v>28</v>
      </c>
      <c r="C34" s="42"/>
      <c r="D34" s="43"/>
      <c r="E34" s="103" t="s">
        <v>39</v>
      </c>
      <c r="F34" s="103"/>
      <c r="G34" s="103"/>
      <c r="H34" s="103" t="s">
        <v>39</v>
      </c>
      <c r="I34" s="103"/>
      <c r="J34" s="103"/>
      <c r="K34" s="103" t="s">
        <v>39</v>
      </c>
      <c r="L34" s="42"/>
      <c r="M34" s="42"/>
      <c r="N34" s="42">
        <f>AVERAGE(N54:N65)</f>
        <v>117313.75</v>
      </c>
      <c r="O34" s="42"/>
      <c r="P34" s="42"/>
      <c r="Q34" s="42">
        <f>AVERAGE(Q54:Q65)</f>
        <v>47716.083333333336</v>
      </c>
      <c r="R34" s="42"/>
      <c r="S34" s="42"/>
      <c r="T34" s="42">
        <f>AVERAGE(T54:T65)</f>
        <v>69597.666666666672</v>
      </c>
      <c r="U34" s="4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s="45" customFormat="1" ht="12" customHeight="1">
      <c r="A35" s="40"/>
      <c r="B35" s="48"/>
      <c r="C35" s="42"/>
      <c r="D35" s="43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 s="45" customFormat="1" ht="12.6" customHeight="1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 s="45" customFormat="1">
      <c r="A37" s="40"/>
      <c r="B37" s="46">
        <f>'[1]17表(1)'!B37</f>
        <v>27</v>
      </c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 s="45" customFormat="1" ht="13.15" customHeight="1">
      <c r="A38" s="40"/>
      <c r="B38" s="49" t="str">
        <f>'[1]17表(1)'!B38</f>
        <v>４月</v>
      </c>
      <c r="C38" s="42"/>
      <c r="D38" s="43"/>
      <c r="E38" s="104" t="s">
        <v>40</v>
      </c>
      <c r="F38" s="104"/>
      <c r="G38" s="104"/>
      <c r="H38" s="104" t="s">
        <v>40</v>
      </c>
      <c r="I38" s="104"/>
      <c r="J38" s="104"/>
      <c r="K38" s="104" t="s">
        <v>40</v>
      </c>
      <c r="L38" s="42"/>
      <c r="M38" s="42"/>
      <c r="N38" s="42">
        <v>213954</v>
      </c>
      <c r="O38" s="42"/>
      <c r="P38" s="42"/>
      <c r="Q38" s="42">
        <v>81908</v>
      </c>
      <c r="R38" s="42"/>
      <c r="S38" s="42"/>
      <c r="T38" s="49">
        <v>132046</v>
      </c>
      <c r="U38" s="4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s="45" customFormat="1" ht="13.15" customHeight="1">
      <c r="A39" s="40"/>
      <c r="B39" s="49" t="str">
        <f>'[1]17表(1)'!B39</f>
        <v>５月</v>
      </c>
      <c r="C39" s="42"/>
      <c r="D39" s="43"/>
      <c r="E39" s="104" t="s">
        <v>40</v>
      </c>
      <c r="F39" s="104"/>
      <c r="G39" s="104"/>
      <c r="H39" s="104" t="s">
        <v>40</v>
      </c>
      <c r="I39" s="104"/>
      <c r="J39" s="104"/>
      <c r="K39" s="104" t="s">
        <v>40</v>
      </c>
      <c r="L39" s="42"/>
      <c r="M39" s="42"/>
      <c r="N39" s="42">
        <v>151670</v>
      </c>
      <c r="O39" s="42"/>
      <c r="P39" s="42"/>
      <c r="Q39" s="42">
        <v>57820</v>
      </c>
      <c r="R39" s="42"/>
      <c r="S39" s="42"/>
      <c r="T39" s="42">
        <v>93850</v>
      </c>
      <c r="U39" s="4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s="45" customFormat="1" ht="13.15" customHeight="1">
      <c r="A40" s="40"/>
      <c r="B40" s="49" t="str">
        <f>'[1]17表(1)'!B40</f>
        <v>６月</v>
      </c>
      <c r="C40" s="42"/>
      <c r="D40" s="43"/>
      <c r="E40" s="104" t="s">
        <v>40</v>
      </c>
      <c r="F40" s="104"/>
      <c r="G40" s="104"/>
      <c r="H40" s="104" t="s">
        <v>40</v>
      </c>
      <c r="I40" s="104"/>
      <c r="J40" s="104"/>
      <c r="K40" s="104" t="s">
        <v>40</v>
      </c>
      <c r="L40" s="42"/>
      <c r="M40" s="42"/>
      <c r="N40" s="42">
        <v>127833</v>
      </c>
      <c r="O40" s="42"/>
      <c r="P40" s="42"/>
      <c r="Q40" s="42">
        <v>52435</v>
      </c>
      <c r="R40" s="42"/>
      <c r="S40" s="42"/>
      <c r="T40" s="42">
        <v>75398</v>
      </c>
      <c r="U40" s="4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 s="45" customFormat="1" ht="26.45" customHeight="1">
      <c r="A41" s="40"/>
      <c r="B41" s="49" t="str">
        <f>'[1]17表(1)'!B41</f>
        <v>７月</v>
      </c>
      <c r="C41" s="42"/>
      <c r="D41" s="43"/>
      <c r="E41" s="104" t="s">
        <v>40</v>
      </c>
      <c r="F41" s="104"/>
      <c r="G41" s="104"/>
      <c r="H41" s="104" t="s">
        <v>40</v>
      </c>
      <c r="I41" s="104"/>
      <c r="J41" s="104"/>
      <c r="K41" s="104" t="s">
        <v>40</v>
      </c>
      <c r="L41" s="42"/>
      <c r="M41" s="42"/>
      <c r="N41" s="42">
        <v>125145</v>
      </c>
      <c r="O41" s="42"/>
      <c r="P41" s="42"/>
      <c r="Q41" s="42">
        <v>53025</v>
      </c>
      <c r="R41" s="42"/>
      <c r="S41" s="42"/>
      <c r="T41" s="42">
        <v>72120</v>
      </c>
      <c r="U41" s="4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 s="45" customFormat="1" ht="13.15" customHeight="1">
      <c r="A42" s="40"/>
      <c r="B42" s="49" t="str">
        <f>'[1]17表(1)'!B42</f>
        <v>８月</v>
      </c>
      <c r="C42" s="42"/>
      <c r="D42" s="43"/>
      <c r="E42" s="104" t="s">
        <v>40</v>
      </c>
      <c r="F42" s="104"/>
      <c r="G42" s="104"/>
      <c r="H42" s="104" t="s">
        <v>40</v>
      </c>
      <c r="I42" s="104"/>
      <c r="J42" s="104"/>
      <c r="K42" s="104" t="s">
        <v>40</v>
      </c>
      <c r="L42" s="42"/>
      <c r="M42" s="42"/>
      <c r="N42" s="42">
        <v>109365</v>
      </c>
      <c r="O42" s="42"/>
      <c r="P42" s="42"/>
      <c r="Q42" s="42">
        <v>46145</v>
      </c>
      <c r="R42" s="42"/>
      <c r="S42" s="42"/>
      <c r="T42" s="42">
        <v>63220</v>
      </c>
      <c r="U42" s="4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 s="45" customFormat="1" ht="13.15" customHeight="1">
      <c r="A43" s="40"/>
      <c r="B43" s="49" t="str">
        <f>'[1]17表(1)'!B43</f>
        <v>９月</v>
      </c>
      <c r="C43" s="42"/>
      <c r="D43" s="43"/>
      <c r="E43" s="104" t="s">
        <v>40</v>
      </c>
      <c r="F43" s="104"/>
      <c r="G43" s="104"/>
      <c r="H43" s="104" t="s">
        <v>40</v>
      </c>
      <c r="I43" s="104"/>
      <c r="J43" s="104"/>
      <c r="K43" s="104" t="s">
        <v>40</v>
      </c>
      <c r="L43" s="42"/>
      <c r="M43" s="42"/>
      <c r="N43" s="42">
        <v>114092</v>
      </c>
      <c r="O43" s="42"/>
      <c r="P43" s="42"/>
      <c r="Q43" s="42">
        <v>46798</v>
      </c>
      <c r="R43" s="42"/>
      <c r="S43" s="42"/>
      <c r="T43" s="42">
        <v>67294</v>
      </c>
      <c r="U43" s="4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s="45" customFormat="1" ht="26.45" customHeight="1">
      <c r="A44" s="40"/>
      <c r="B44" s="49" t="str">
        <f>'[1]17表(1)'!B44</f>
        <v>10月</v>
      </c>
      <c r="C44" s="42"/>
      <c r="D44" s="43"/>
      <c r="E44" s="104" t="s">
        <v>40</v>
      </c>
      <c r="F44" s="104"/>
      <c r="G44" s="104"/>
      <c r="H44" s="104" t="s">
        <v>40</v>
      </c>
      <c r="I44" s="104"/>
      <c r="J44" s="104"/>
      <c r="K44" s="104" t="s">
        <v>40</v>
      </c>
      <c r="L44" s="42"/>
      <c r="M44" s="42"/>
      <c r="N44" s="42">
        <v>137115</v>
      </c>
      <c r="O44" s="42"/>
      <c r="P44" s="42"/>
      <c r="Q44" s="42">
        <v>58804</v>
      </c>
      <c r="R44" s="42"/>
      <c r="S44" s="42"/>
      <c r="T44" s="42">
        <v>78311</v>
      </c>
      <c r="U44" s="4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s="45" customFormat="1" ht="13.15" customHeight="1">
      <c r="A45" s="40"/>
      <c r="B45" s="49" t="str">
        <f>'[1]17表(1)'!B45</f>
        <v>11月</v>
      </c>
      <c r="C45" s="42"/>
      <c r="D45" s="43"/>
      <c r="E45" s="104" t="s">
        <v>40</v>
      </c>
      <c r="F45" s="104"/>
      <c r="G45" s="104"/>
      <c r="H45" s="104" t="s">
        <v>40</v>
      </c>
      <c r="I45" s="104"/>
      <c r="J45" s="104"/>
      <c r="K45" s="104" t="s">
        <v>40</v>
      </c>
      <c r="L45" s="42"/>
      <c r="M45" s="42"/>
      <c r="N45" s="42">
        <v>98881</v>
      </c>
      <c r="O45" s="42"/>
      <c r="P45" s="42"/>
      <c r="Q45" s="42">
        <v>42154</v>
      </c>
      <c r="R45" s="42"/>
      <c r="S45" s="42"/>
      <c r="T45" s="42">
        <v>56727</v>
      </c>
      <c r="U45" s="4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s="45" customFormat="1" ht="13.15" customHeight="1">
      <c r="A46" s="40"/>
      <c r="B46" s="49" t="str">
        <f>'[1]17表(1)'!B46</f>
        <v>12月</v>
      </c>
      <c r="C46" s="42"/>
      <c r="D46" s="43"/>
      <c r="E46" s="104" t="s">
        <v>40</v>
      </c>
      <c r="F46" s="104"/>
      <c r="G46" s="104"/>
      <c r="H46" s="104" t="s">
        <v>40</v>
      </c>
      <c r="I46" s="104"/>
      <c r="J46" s="104"/>
      <c r="K46" s="104" t="s">
        <v>40</v>
      </c>
      <c r="L46" s="42"/>
      <c r="M46" s="42"/>
      <c r="N46" s="42">
        <v>82010</v>
      </c>
      <c r="O46" s="42"/>
      <c r="P46" s="42"/>
      <c r="Q46" s="42">
        <v>36215</v>
      </c>
      <c r="R46" s="42"/>
      <c r="S46" s="42"/>
      <c r="T46" s="42">
        <v>45795</v>
      </c>
      <c r="U46" s="4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s="45" customFormat="1" ht="26.45" customHeight="1">
      <c r="A47" s="40"/>
      <c r="B47" s="49" t="str">
        <f>'[1]17表(1)'!B47</f>
        <v>１月</v>
      </c>
      <c r="C47" s="42"/>
      <c r="D47" s="43"/>
      <c r="E47" s="104" t="s">
        <v>40</v>
      </c>
      <c r="F47" s="104"/>
      <c r="G47" s="104"/>
      <c r="H47" s="104" t="s">
        <v>40</v>
      </c>
      <c r="I47" s="104"/>
      <c r="J47" s="104"/>
      <c r="K47" s="104" t="s">
        <v>40</v>
      </c>
      <c r="L47" s="42"/>
      <c r="M47" s="42"/>
      <c r="N47" s="42">
        <v>113876</v>
      </c>
      <c r="O47" s="42"/>
      <c r="P47" s="42"/>
      <c r="Q47" s="42">
        <v>48115</v>
      </c>
      <c r="R47" s="42"/>
      <c r="S47" s="42"/>
      <c r="T47" s="42">
        <v>65761</v>
      </c>
      <c r="U47" s="4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s="45" customFormat="1" ht="13.15" customHeight="1">
      <c r="A48" s="40"/>
      <c r="B48" s="49" t="str">
        <f>'[1]17表(1)'!B48</f>
        <v>２月</v>
      </c>
      <c r="C48" s="42"/>
      <c r="D48" s="43"/>
      <c r="E48" s="104" t="s">
        <v>40</v>
      </c>
      <c r="F48" s="104"/>
      <c r="G48" s="104"/>
      <c r="H48" s="104" t="s">
        <v>40</v>
      </c>
      <c r="I48" s="104"/>
      <c r="J48" s="104"/>
      <c r="K48" s="104" t="s">
        <v>40</v>
      </c>
      <c r="L48" s="42"/>
      <c r="M48" s="42"/>
      <c r="N48" s="42">
        <v>107089</v>
      </c>
      <c r="O48" s="42"/>
      <c r="P48" s="42"/>
      <c r="Q48" s="42">
        <v>44416</v>
      </c>
      <c r="R48" s="42"/>
      <c r="S48" s="42"/>
      <c r="T48" s="42">
        <v>62673</v>
      </c>
      <c r="U48" s="4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s="45" customFormat="1" ht="13.15" customHeight="1">
      <c r="A49" s="40"/>
      <c r="B49" s="49" t="str">
        <f>'[1]17表(1)'!B49</f>
        <v>３月</v>
      </c>
      <c r="C49" s="42"/>
      <c r="D49" s="43"/>
      <c r="E49" s="104" t="s">
        <v>40</v>
      </c>
      <c r="F49" s="104"/>
      <c r="G49" s="104"/>
      <c r="H49" s="104" t="s">
        <v>40</v>
      </c>
      <c r="I49" s="104"/>
      <c r="J49" s="104"/>
      <c r="K49" s="104" t="s">
        <v>40</v>
      </c>
      <c r="L49" s="42"/>
      <c r="M49" s="42"/>
      <c r="N49" s="42">
        <v>110030</v>
      </c>
      <c r="O49" s="42"/>
      <c r="P49" s="42"/>
      <c r="Q49" s="42">
        <v>47321</v>
      </c>
      <c r="R49" s="42"/>
      <c r="S49" s="42"/>
      <c r="T49" s="42">
        <v>62709</v>
      </c>
      <c r="U49" s="4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s="45" customFormat="1" ht="12" customHeight="1">
      <c r="A50" s="40"/>
      <c r="B50" s="50"/>
      <c r="C50" s="50"/>
      <c r="D50" s="4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1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ht="12" customHeight="1">
      <c r="A51" s="52"/>
      <c r="B51" s="53"/>
      <c r="C51" s="53"/>
      <c r="D51" s="52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4"/>
    </row>
    <row r="52" spans="1:39" s="4" customFormat="1" ht="12.6" customHeight="1">
      <c r="A52" s="55"/>
      <c r="B52" s="41"/>
      <c r="C52" s="56"/>
      <c r="D52" s="55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7"/>
    </row>
    <row r="53" spans="1:39" s="45" customFormat="1">
      <c r="A53" s="40"/>
      <c r="B53" s="46">
        <f>'[1]17表(1)'!B53</f>
        <v>28</v>
      </c>
      <c r="C53" s="42"/>
      <c r="D53" s="43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</row>
    <row r="54" spans="1:39" s="45" customFormat="1" ht="13.15" customHeight="1">
      <c r="A54" s="40"/>
      <c r="B54" s="49" t="str">
        <f>'[1]17表(1)'!B54</f>
        <v>４月</v>
      </c>
      <c r="C54" s="42"/>
      <c r="D54" s="43"/>
      <c r="E54" s="103" t="s">
        <v>39</v>
      </c>
      <c r="F54" s="103"/>
      <c r="G54" s="103"/>
      <c r="H54" s="103" t="s">
        <v>39</v>
      </c>
      <c r="I54" s="103"/>
      <c r="J54" s="103"/>
      <c r="K54" s="103" t="s">
        <v>39</v>
      </c>
      <c r="L54" s="42"/>
      <c r="M54" s="42"/>
      <c r="N54" s="42">
        <v>189742</v>
      </c>
      <c r="O54" s="42"/>
      <c r="P54" s="42"/>
      <c r="Q54" s="42">
        <v>72517</v>
      </c>
      <c r="R54" s="42"/>
      <c r="S54" s="42"/>
      <c r="T54" s="42">
        <v>117225</v>
      </c>
      <c r="U54" s="4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</row>
    <row r="55" spans="1:39" s="45" customFormat="1" ht="13.15" customHeight="1">
      <c r="A55" s="40"/>
      <c r="B55" s="49" t="str">
        <f>'[1]17表(1)'!B55</f>
        <v>５月</v>
      </c>
      <c r="C55" s="42"/>
      <c r="D55" s="43"/>
      <c r="E55" s="103" t="s">
        <v>39</v>
      </c>
      <c r="F55" s="103"/>
      <c r="G55" s="103"/>
      <c r="H55" s="103" t="s">
        <v>39</v>
      </c>
      <c r="I55" s="103"/>
      <c r="J55" s="103"/>
      <c r="K55" s="103" t="s">
        <v>39</v>
      </c>
      <c r="L55" s="42"/>
      <c r="M55" s="42"/>
      <c r="N55" s="42">
        <v>153363</v>
      </c>
      <c r="O55" s="42"/>
      <c r="P55" s="42"/>
      <c r="Q55" s="42">
        <v>57766</v>
      </c>
      <c r="R55" s="42"/>
      <c r="S55" s="42"/>
      <c r="T55" s="42">
        <v>95597</v>
      </c>
      <c r="U55" s="4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s="45" customFormat="1" ht="13.15" customHeight="1">
      <c r="A56" s="40"/>
      <c r="B56" s="49" t="str">
        <f>'[1]17表(1)'!B56</f>
        <v>６月</v>
      </c>
      <c r="C56" s="42"/>
      <c r="D56" s="43"/>
      <c r="E56" s="103" t="s">
        <v>39</v>
      </c>
      <c r="F56" s="103"/>
      <c r="G56" s="103"/>
      <c r="H56" s="103" t="s">
        <v>39</v>
      </c>
      <c r="I56" s="103"/>
      <c r="J56" s="103"/>
      <c r="K56" s="103" t="s">
        <v>39</v>
      </c>
      <c r="L56" s="42"/>
      <c r="M56" s="42"/>
      <c r="N56" s="42">
        <v>120681</v>
      </c>
      <c r="O56" s="42"/>
      <c r="P56" s="42"/>
      <c r="Q56" s="42">
        <v>49353</v>
      </c>
      <c r="R56" s="42"/>
      <c r="S56" s="42"/>
      <c r="T56" s="42">
        <v>71328</v>
      </c>
      <c r="U56" s="4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s="45" customFormat="1" ht="26.45" customHeight="1">
      <c r="A57" s="40"/>
      <c r="B57" s="49" t="str">
        <f>'[1]17表(1)'!B57</f>
        <v>７月</v>
      </c>
      <c r="C57" s="42"/>
      <c r="D57" s="43"/>
      <c r="E57" s="103" t="s">
        <v>39</v>
      </c>
      <c r="F57" s="103"/>
      <c r="G57" s="103"/>
      <c r="H57" s="103" t="s">
        <v>39</v>
      </c>
      <c r="I57" s="103"/>
      <c r="J57" s="103"/>
      <c r="K57" s="103" t="s">
        <v>39</v>
      </c>
      <c r="L57" s="42"/>
      <c r="M57" s="42"/>
      <c r="N57" s="42">
        <v>108629</v>
      </c>
      <c r="O57" s="42"/>
      <c r="P57" s="42"/>
      <c r="Q57" s="42">
        <v>45108</v>
      </c>
      <c r="R57" s="42"/>
      <c r="S57" s="42"/>
      <c r="T57" s="42">
        <v>63521</v>
      </c>
      <c r="U57" s="4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s="45" customFormat="1" ht="13.15" customHeight="1">
      <c r="A58" s="40"/>
      <c r="B58" s="49" t="str">
        <f>'[1]17表(1)'!B58</f>
        <v>８月</v>
      </c>
      <c r="C58" s="42"/>
      <c r="D58" s="43"/>
      <c r="E58" s="103" t="s">
        <v>39</v>
      </c>
      <c r="F58" s="103"/>
      <c r="G58" s="103"/>
      <c r="H58" s="103" t="s">
        <v>39</v>
      </c>
      <c r="I58" s="103"/>
      <c r="J58" s="103"/>
      <c r="K58" s="103" t="s">
        <v>39</v>
      </c>
      <c r="L58" s="42"/>
      <c r="M58" s="42"/>
      <c r="N58" s="42">
        <v>110309</v>
      </c>
      <c r="O58" s="42"/>
      <c r="P58" s="42"/>
      <c r="Q58" s="42">
        <v>45617</v>
      </c>
      <c r="R58" s="42"/>
      <c r="S58" s="42"/>
      <c r="T58" s="42">
        <v>64692</v>
      </c>
      <c r="U58" s="4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s="45" customFormat="1" ht="13.15" customHeight="1">
      <c r="A59" s="40"/>
      <c r="B59" s="49" t="str">
        <f>'[1]17表(1)'!B59</f>
        <v>９月</v>
      </c>
      <c r="C59" s="42"/>
      <c r="D59" s="43"/>
      <c r="E59" s="103" t="s">
        <v>39</v>
      </c>
      <c r="F59" s="103"/>
      <c r="G59" s="103"/>
      <c r="H59" s="103" t="s">
        <v>39</v>
      </c>
      <c r="I59" s="103"/>
      <c r="J59" s="103"/>
      <c r="K59" s="103" t="s">
        <v>39</v>
      </c>
      <c r="L59" s="42"/>
      <c r="M59" s="42"/>
      <c r="N59" s="42">
        <v>109619</v>
      </c>
      <c r="O59" s="42"/>
      <c r="P59" s="42"/>
      <c r="Q59" s="42">
        <v>44190</v>
      </c>
      <c r="R59" s="42"/>
      <c r="S59" s="42"/>
      <c r="T59" s="42">
        <v>65429</v>
      </c>
      <c r="U59" s="4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s="45" customFormat="1" ht="26.45" customHeight="1">
      <c r="A60" s="40"/>
      <c r="B60" s="49" t="str">
        <f>'[1]17表(1)'!B60</f>
        <v>10月</v>
      </c>
      <c r="C60" s="42"/>
      <c r="D60" s="43"/>
      <c r="E60" s="103" t="s">
        <v>39</v>
      </c>
      <c r="F60" s="103"/>
      <c r="G60" s="103"/>
      <c r="H60" s="103" t="s">
        <v>39</v>
      </c>
      <c r="I60" s="103"/>
      <c r="J60" s="103"/>
      <c r="K60" s="103" t="s">
        <v>39</v>
      </c>
      <c r="L60" s="42"/>
      <c r="M60" s="42"/>
      <c r="N60" s="42">
        <v>118364</v>
      </c>
      <c r="O60" s="42"/>
      <c r="P60" s="42"/>
      <c r="Q60" s="42">
        <v>48532</v>
      </c>
      <c r="R60" s="42"/>
      <c r="S60" s="42"/>
      <c r="T60" s="42">
        <v>69832</v>
      </c>
      <c r="U60" s="4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s="45" customFormat="1" ht="13.15" customHeight="1">
      <c r="A61" s="40"/>
      <c r="B61" s="49" t="str">
        <f>'[1]17表(1)'!B61</f>
        <v>11月</v>
      </c>
      <c r="C61" s="42"/>
      <c r="D61" s="43"/>
      <c r="E61" s="103" t="s">
        <v>39</v>
      </c>
      <c r="F61" s="103"/>
      <c r="G61" s="103"/>
      <c r="H61" s="103" t="s">
        <v>39</v>
      </c>
      <c r="I61" s="103"/>
      <c r="J61" s="103"/>
      <c r="K61" s="103" t="s">
        <v>39</v>
      </c>
      <c r="L61" s="42"/>
      <c r="M61" s="42"/>
      <c r="N61" s="42">
        <v>99798</v>
      </c>
      <c r="O61" s="42"/>
      <c r="P61" s="42"/>
      <c r="Q61" s="42">
        <v>42029</v>
      </c>
      <c r="R61" s="42"/>
      <c r="S61" s="42"/>
      <c r="T61" s="42">
        <v>57769</v>
      </c>
      <c r="U61" s="4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s="45" customFormat="1" ht="13.15" customHeight="1">
      <c r="A62" s="40"/>
      <c r="B62" s="49" t="str">
        <f>'[1]17表(1)'!B62</f>
        <v>12月</v>
      </c>
      <c r="C62" s="42"/>
      <c r="D62" s="43"/>
      <c r="E62" s="103" t="s">
        <v>39</v>
      </c>
      <c r="F62" s="103"/>
      <c r="G62" s="103"/>
      <c r="H62" s="103" t="s">
        <v>39</v>
      </c>
      <c r="I62" s="103"/>
      <c r="J62" s="103"/>
      <c r="K62" s="103" t="s">
        <v>39</v>
      </c>
      <c r="L62" s="42"/>
      <c r="M62" s="42"/>
      <c r="N62" s="42">
        <v>77747</v>
      </c>
      <c r="O62" s="42"/>
      <c r="P62" s="42"/>
      <c r="Q62" s="42">
        <v>34218</v>
      </c>
      <c r="R62" s="42"/>
      <c r="S62" s="42"/>
      <c r="T62" s="42">
        <v>43529</v>
      </c>
      <c r="U62" s="4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s="45" customFormat="1" ht="26.45" customHeight="1">
      <c r="A63" s="40"/>
      <c r="B63" s="49" t="str">
        <f>'[1]17表(1)'!B63</f>
        <v>１月</v>
      </c>
      <c r="C63" s="42"/>
      <c r="D63" s="43"/>
      <c r="E63" s="103" t="s">
        <v>39</v>
      </c>
      <c r="F63" s="103"/>
      <c r="G63" s="103"/>
      <c r="H63" s="103" t="s">
        <v>39</v>
      </c>
      <c r="I63" s="103"/>
      <c r="J63" s="103"/>
      <c r="K63" s="103" t="s">
        <v>39</v>
      </c>
      <c r="L63" s="42"/>
      <c r="M63" s="42"/>
      <c r="N63" s="42">
        <v>110502</v>
      </c>
      <c r="O63" s="42"/>
      <c r="P63" s="42"/>
      <c r="Q63" s="42">
        <v>46114</v>
      </c>
      <c r="R63" s="42"/>
      <c r="S63" s="42"/>
      <c r="T63" s="42">
        <v>64388</v>
      </c>
      <c r="U63" s="4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s="45" customFormat="1" ht="13.15" customHeight="1">
      <c r="A64" s="40"/>
      <c r="B64" s="49" t="str">
        <f>'[1]17表(1)'!B64</f>
        <v>２月</v>
      </c>
      <c r="C64" s="42"/>
      <c r="D64" s="43"/>
      <c r="E64" s="103" t="s">
        <v>39</v>
      </c>
      <c r="F64" s="103"/>
      <c r="G64" s="103"/>
      <c r="H64" s="103" t="s">
        <v>39</v>
      </c>
      <c r="I64" s="103"/>
      <c r="J64" s="103"/>
      <c r="K64" s="103" t="s">
        <v>39</v>
      </c>
      <c r="L64" s="42"/>
      <c r="M64" s="42"/>
      <c r="N64" s="42">
        <v>101274</v>
      </c>
      <c r="O64" s="42"/>
      <c r="P64" s="42"/>
      <c r="Q64" s="42">
        <v>41721</v>
      </c>
      <c r="R64" s="42"/>
      <c r="S64" s="42"/>
      <c r="T64" s="42">
        <v>59553</v>
      </c>
      <c r="U64" s="4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39" s="45" customFormat="1" ht="13.15" customHeight="1">
      <c r="A65" s="40"/>
      <c r="B65" s="49" t="str">
        <f>'[1]17表(1)'!B65</f>
        <v>３月</v>
      </c>
      <c r="C65" s="42"/>
      <c r="D65" s="43"/>
      <c r="E65" s="103" t="s">
        <v>39</v>
      </c>
      <c r="F65" s="103"/>
      <c r="G65" s="103"/>
      <c r="H65" s="103" t="s">
        <v>39</v>
      </c>
      <c r="I65" s="103"/>
      <c r="J65" s="103"/>
      <c r="K65" s="103" t="s">
        <v>39</v>
      </c>
      <c r="L65" s="42"/>
      <c r="M65" s="42"/>
      <c r="N65" s="42">
        <v>107737</v>
      </c>
      <c r="O65" s="42"/>
      <c r="P65" s="42"/>
      <c r="Q65" s="42">
        <v>45428</v>
      </c>
      <c r="R65" s="42"/>
      <c r="S65" s="42"/>
      <c r="T65" s="42">
        <v>62309</v>
      </c>
      <c r="U65" s="4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39" ht="12" customHeight="1">
      <c r="A66" s="58"/>
      <c r="B66" s="60"/>
      <c r="C66" s="60"/>
      <c r="D66" s="58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1"/>
    </row>
    <row r="67" spans="1:39">
      <c r="A67" s="68" t="s">
        <v>38</v>
      </c>
      <c r="B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</row>
    <row r="68" spans="1:39" s="65" customFormat="1" ht="14.25">
      <c r="A68" s="62"/>
      <c r="B68" s="62"/>
      <c r="C68" s="62"/>
      <c r="D68" s="63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</row>
    <row r="69" spans="1:39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</row>
    <row r="70" spans="1:39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</row>
    <row r="71" spans="1:39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</row>
    <row r="73" spans="1:39"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</row>
    <row r="74" spans="1:39"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</row>
    <row r="75" spans="1:39">
      <c r="B75" s="50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</row>
    <row r="76" spans="1:39">
      <c r="B76" s="50"/>
      <c r="C76" s="66"/>
      <c r="D76" s="66"/>
      <c r="E76" s="67"/>
      <c r="F76" s="67"/>
      <c r="G76" s="67"/>
      <c r="H76" s="67"/>
      <c r="I76" s="67"/>
      <c r="J76" s="67"/>
      <c r="K76" s="67"/>
      <c r="L76" s="66"/>
      <c r="M76" s="66"/>
      <c r="N76" s="53"/>
      <c r="O76" s="67"/>
      <c r="P76" s="67"/>
      <c r="Q76" s="53"/>
      <c r="R76" s="66"/>
      <c r="S76" s="66"/>
      <c r="T76" s="53"/>
    </row>
    <row r="77" spans="1:39"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3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78"/>
  <sheetViews>
    <sheetView view="pageBreakPreview" zoomScale="78" zoomScaleNormal="90" zoomScaleSheetLayoutView="78" workbookViewId="0">
      <selection sqref="A1:XFD1048576"/>
    </sheetView>
  </sheetViews>
  <sheetFormatPr defaultColWidth="8.875" defaultRowHeight="13.5"/>
  <cols>
    <col min="1" max="1" width="0.875" style="5" customWidth="1"/>
    <col min="2" max="2" width="10.5" style="5" customWidth="1"/>
    <col min="3" max="3" width="0.875" style="5" customWidth="1"/>
    <col min="4" max="4" width="1.125" style="5" customWidth="1"/>
    <col min="5" max="5" width="14.125" style="5" customWidth="1"/>
    <col min="6" max="7" width="1.75" style="5" customWidth="1"/>
    <col min="8" max="8" width="10.25" style="5" bestFit="1" customWidth="1"/>
    <col min="9" max="10" width="1.75" style="5" customWidth="1"/>
    <col min="11" max="11" width="8.125" style="5" customWidth="1"/>
    <col min="12" max="13" width="1.75" style="5" customWidth="1"/>
    <col min="14" max="14" width="8.125" style="5" customWidth="1"/>
    <col min="15" max="16" width="1.75" style="5" customWidth="1"/>
    <col min="17" max="17" width="14.125" style="5" customWidth="1"/>
    <col min="18" max="19" width="1.75" style="5" customWidth="1"/>
    <col min="20" max="20" width="12.125" style="5" customWidth="1"/>
    <col min="21" max="22" width="1.75" style="5" customWidth="1"/>
    <col min="23" max="23" width="12" style="5" customWidth="1"/>
    <col min="24" max="24" width="0.625" style="5" customWidth="1"/>
    <col min="25" max="33" width="8.875" style="4" customWidth="1"/>
    <col min="34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1.125" style="5" customWidth="1"/>
    <col min="261" max="261" width="14.125" style="5" customWidth="1"/>
    <col min="262" max="263" width="1.75" style="5" customWidth="1"/>
    <col min="264" max="264" width="10.25" style="5" bestFit="1" customWidth="1"/>
    <col min="265" max="266" width="1.75" style="5" customWidth="1"/>
    <col min="267" max="267" width="8.125" style="5" customWidth="1"/>
    <col min="268" max="269" width="1.75" style="5" customWidth="1"/>
    <col min="270" max="270" width="8.125" style="5" customWidth="1"/>
    <col min="271" max="272" width="1.75" style="5" customWidth="1"/>
    <col min="273" max="273" width="14.125" style="5" customWidth="1"/>
    <col min="274" max="275" width="1.75" style="5" customWidth="1"/>
    <col min="276" max="276" width="12.125" style="5" customWidth="1"/>
    <col min="277" max="278" width="1.75" style="5" customWidth="1"/>
    <col min="279" max="279" width="12" style="5" customWidth="1"/>
    <col min="280" max="280" width="0.625" style="5" customWidth="1"/>
    <col min="281" max="289" width="8.875" style="5" customWidth="1"/>
    <col min="290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1.125" style="5" customWidth="1"/>
    <col min="517" max="517" width="14.125" style="5" customWidth="1"/>
    <col min="518" max="519" width="1.75" style="5" customWidth="1"/>
    <col min="520" max="520" width="10.25" style="5" bestFit="1" customWidth="1"/>
    <col min="521" max="522" width="1.75" style="5" customWidth="1"/>
    <col min="523" max="523" width="8.125" style="5" customWidth="1"/>
    <col min="524" max="525" width="1.75" style="5" customWidth="1"/>
    <col min="526" max="526" width="8.125" style="5" customWidth="1"/>
    <col min="527" max="528" width="1.75" style="5" customWidth="1"/>
    <col min="529" max="529" width="14.125" style="5" customWidth="1"/>
    <col min="530" max="531" width="1.75" style="5" customWidth="1"/>
    <col min="532" max="532" width="12.125" style="5" customWidth="1"/>
    <col min="533" max="534" width="1.75" style="5" customWidth="1"/>
    <col min="535" max="535" width="12" style="5" customWidth="1"/>
    <col min="536" max="536" width="0.625" style="5" customWidth="1"/>
    <col min="537" max="545" width="8.875" style="5" customWidth="1"/>
    <col min="546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1.125" style="5" customWidth="1"/>
    <col min="773" max="773" width="14.125" style="5" customWidth="1"/>
    <col min="774" max="775" width="1.75" style="5" customWidth="1"/>
    <col min="776" max="776" width="10.25" style="5" bestFit="1" customWidth="1"/>
    <col min="777" max="778" width="1.75" style="5" customWidth="1"/>
    <col min="779" max="779" width="8.125" style="5" customWidth="1"/>
    <col min="780" max="781" width="1.75" style="5" customWidth="1"/>
    <col min="782" max="782" width="8.125" style="5" customWidth="1"/>
    <col min="783" max="784" width="1.75" style="5" customWidth="1"/>
    <col min="785" max="785" width="14.125" style="5" customWidth="1"/>
    <col min="786" max="787" width="1.75" style="5" customWidth="1"/>
    <col min="788" max="788" width="12.125" style="5" customWidth="1"/>
    <col min="789" max="790" width="1.75" style="5" customWidth="1"/>
    <col min="791" max="791" width="12" style="5" customWidth="1"/>
    <col min="792" max="792" width="0.625" style="5" customWidth="1"/>
    <col min="793" max="801" width="8.875" style="5" customWidth="1"/>
    <col min="802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1.125" style="5" customWidth="1"/>
    <col min="1029" max="1029" width="14.125" style="5" customWidth="1"/>
    <col min="1030" max="1031" width="1.75" style="5" customWidth="1"/>
    <col min="1032" max="1032" width="10.25" style="5" bestFit="1" customWidth="1"/>
    <col min="1033" max="1034" width="1.75" style="5" customWidth="1"/>
    <col min="1035" max="1035" width="8.125" style="5" customWidth="1"/>
    <col min="1036" max="1037" width="1.75" style="5" customWidth="1"/>
    <col min="1038" max="1038" width="8.125" style="5" customWidth="1"/>
    <col min="1039" max="1040" width="1.75" style="5" customWidth="1"/>
    <col min="1041" max="1041" width="14.125" style="5" customWidth="1"/>
    <col min="1042" max="1043" width="1.75" style="5" customWidth="1"/>
    <col min="1044" max="1044" width="12.125" style="5" customWidth="1"/>
    <col min="1045" max="1046" width="1.75" style="5" customWidth="1"/>
    <col min="1047" max="1047" width="12" style="5" customWidth="1"/>
    <col min="1048" max="1048" width="0.625" style="5" customWidth="1"/>
    <col min="1049" max="1057" width="8.875" style="5" customWidth="1"/>
    <col min="1058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1.125" style="5" customWidth="1"/>
    <col min="1285" max="1285" width="14.125" style="5" customWidth="1"/>
    <col min="1286" max="1287" width="1.75" style="5" customWidth="1"/>
    <col min="1288" max="1288" width="10.25" style="5" bestFit="1" customWidth="1"/>
    <col min="1289" max="1290" width="1.75" style="5" customWidth="1"/>
    <col min="1291" max="1291" width="8.125" style="5" customWidth="1"/>
    <col min="1292" max="1293" width="1.75" style="5" customWidth="1"/>
    <col min="1294" max="1294" width="8.125" style="5" customWidth="1"/>
    <col min="1295" max="1296" width="1.75" style="5" customWidth="1"/>
    <col min="1297" max="1297" width="14.125" style="5" customWidth="1"/>
    <col min="1298" max="1299" width="1.75" style="5" customWidth="1"/>
    <col min="1300" max="1300" width="12.125" style="5" customWidth="1"/>
    <col min="1301" max="1302" width="1.75" style="5" customWidth="1"/>
    <col min="1303" max="1303" width="12" style="5" customWidth="1"/>
    <col min="1304" max="1304" width="0.625" style="5" customWidth="1"/>
    <col min="1305" max="1313" width="8.875" style="5" customWidth="1"/>
    <col min="1314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1.125" style="5" customWidth="1"/>
    <col min="1541" max="1541" width="14.125" style="5" customWidth="1"/>
    <col min="1542" max="1543" width="1.75" style="5" customWidth="1"/>
    <col min="1544" max="1544" width="10.25" style="5" bestFit="1" customWidth="1"/>
    <col min="1545" max="1546" width="1.75" style="5" customWidth="1"/>
    <col min="1547" max="1547" width="8.125" style="5" customWidth="1"/>
    <col min="1548" max="1549" width="1.75" style="5" customWidth="1"/>
    <col min="1550" max="1550" width="8.125" style="5" customWidth="1"/>
    <col min="1551" max="1552" width="1.75" style="5" customWidth="1"/>
    <col min="1553" max="1553" width="14.125" style="5" customWidth="1"/>
    <col min="1554" max="1555" width="1.75" style="5" customWidth="1"/>
    <col min="1556" max="1556" width="12.125" style="5" customWidth="1"/>
    <col min="1557" max="1558" width="1.75" style="5" customWidth="1"/>
    <col min="1559" max="1559" width="12" style="5" customWidth="1"/>
    <col min="1560" max="1560" width="0.625" style="5" customWidth="1"/>
    <col min="1561" max="1569" width="8.875" style="5" customWidth="1"/>
    <col min="1570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1.125" style="5" customWidth="1"/>
    <col min="1797" max="1797" width="14.125" style="5" customWidth="1"/>
    <col min="1798" max="1799" width="1.75" style="5" customWidth="1"/>
    <col min="1800" max="1800" width="10.25" style="5" bestFit="1" customWidth="1"/>
    <col min="1801" max="1802" width="1.75" style="5" customWidth="1"/>
    <col min="1803" max="1803" width="8.125" style="5" customWidth="1"/>
    <col min="1804" max="1805" width="1.75" style="5" customWidth="1"/>
    <col min="1806" max="1806" width="8.125" style="5" customWidth="1"/>
    <col min="1807" max="1808" width="1.75" style="5" customWidth="1"/>
    <col min="1809" max="1809" width="14.125" style="5" customWidth="1"/>
    <col min="1810" max="1811" width="1.75" style="5" customWidth="1"/>
    <col min="1812" max="1812" width="12.125" style="5" customWidth="1"/>
    <col min="1813" max="1814" width="1.75" style="5" customWidth="1"/>
    <col min="1815" max="1815" width="12" style="5" customWidth="1"/>
    <col min="1816" max="1816" width="0.625" style="5" customWidth="1"/>
    <col min="1817" max="1825" width="8.875" style="5" customWidth="1"/>
    <col min="1826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1.125" style="5" customWidth="1"/>
    <col min="2053" max="2053" width="14.125" style="5" customWidth="1"/>
    <col min="2054" max="2055" width="1.75" style="5" customWidth="1"/>
    <col min="2056" max="2056" width="10.25" style="5" bestFit="1" customWidth="1"/>
    <col min="2057" max="2058" width="1.75" style="5" customWidth="1"/>
    <col min="2059" max="2059" width="8.125" style="5" customWidth="1"/>
    <col min="2060" max="2061" width="1.75" style="5" customWidth="1"/>
    <col min="2062" max="2062" width="8.125" style="5" customWidth="1"/>
    <col min="2063" max="2064" width="1.75" style="5" customWidth="1"/>
    <col min="2065" max="2065" width="14.125" style="5" customWidth="1"/>
    <col min="2066" max="2067" width="1.75" style="5" customWidth="1"/>
    <col min="2068" max="2068" width="12.125" style="5" customWidth="1"/>
    <col min="2069" max="2070" width="1.75" style="5" customWidth="1"/>
    <col min="2071" max="2071" width="12" style="5" customWidth="1"/>
    <col min="2072" max="2072" width="0.625" style="5" customWidth="1"/>
    <col min="2073" max="2081" width="8.875" style="5" customWidth="1"/>
    <col min="2082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1.125" style="5" customWidth="1"/>
    <col min="2309" max="2309" width="14.125" style="5" customWidth="1"/>
    <col min="2310" max="2311" width="1.75" style="5" customWidth="1"/>
    <col min="2312" max="2312" width="10.25" style="5" bestFit="1" customWidth="1"/>
    <col min="2313" max="2314" width="1.75" style="5" customWidth="1"/>
    <col min="2315" max="2315" width="8.125" style="5" customWidth="1"/>
    <col min="2316" max="2317" width="1.75" style="5" customWidth="1"/>
    <col min="2318" max="2318" width="8.125" style="5" customWidth="1"/>
    <col min="2319" max="2320" width="1.75" style="5" customWidth="1"/>
    <col min="2321" max="2321" width="14.125" style="5" customWidth="1"/>
    <col min="2322" max="2323" width="1.75" style="5" customWidth="1"/>
    <col min="2324" max="2324" width="12.125" style="5" customWidth="1"/>
    <col min="2325" max="2326" width="1.75" style="5" customWidth="1"/>
    <col min="2327" max="2327" width="12" style="5" customWidth="1"/>
    <col min="2328" max="2328" width="0.625" style="5" customWidth="1"/>
    <col min="2329" max="2337" width="8.875" style="5" customWidth="1"/>
    <col min="2338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1.125" style="5" customWidth="1"/>
    <col min="2565" max="2565" width="14.125" style="5" customWidth="1"/>
    <col min="2566" max="2567" width="1.75" style="5" customWidth="1"/>
    <col min="2568" max="2568" width="10.25" style="5" bestFit="1" customWidth="1"/>
    <col min="2569" max="2570" width="1.75" style="5" customWidth="1"/>
    <col min="2571" max="2571" width="8.125" style="5" customWidth="1"/>
    <col min="2572" max="2573" width="1.75" style="5" customWidth="1"/>
    <col min="2574" max="2574" width="8.125" style="5" customWidth="1"/>
    <col min="2575" max="2576" width="1.75" style="5" customWidth="1"/>
    <col min="2577" max="2577" width="14.125" style="5" customWidth="1"/>
    <col min="2578" max="2579" width="1.75" style="5" customWidth="1"/>
    <col min="2580" max="2580" width="12.125" style="5" customWidth="1"/>
    <col min="2581" max="2582" width="1.75" style="5" customWidth="1"/>
    <col min="2583" max="2583" width="12" style="5" customWidth="1"/>
    <col min="2584" max="2584" width="0.625" style="5" customWidth="1"/>
    <col min="2585" max="2593" width="8.875" style="5" customWidth="1"/>
    <col min="2594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1.125" style="5" customWidth="1"/>
    <col min="2821" max="2821" width="14.125" style="5" customWidth="1"/>
    <col min="2822" max="2823" width="1.75" style="5" customWidth="1"/>
    <col min="2824" max="2824" width="10.25" style="5" bestFit="1" customWidth="1"/>
    <col min="2825" max="2826" width="1.75" style="5" customWidth="1"/>
    <col min="2827" max="2827" width="8.125" style="5" customWidth="1"/>
    <col min="2828" max="2829" width="1.75" style="5" customWidth="1"/>
    <col min="2830" max="2830" width="8.125" style="5" customWidth="1"/>
    <col min="2831" max="2832" width="1.75" style="5" customWidth="1"/>
    <col min="2833" max="2833" width="14.125" style="5" customWidth="1"/>
    <col min="2834" max="2835" width="1.75" style="5" customWidth="1"/>
    <col min="2836" max="2836" width="12.125" style="5" customWidth="1"/>
    <col min="2837" max="2838" width="1.75" style="5" customWidth="1"/>
    <col min="2839" max="2839" width="12" style="5" customWidth="1"/>
    <col min="2840" max="2840" width="0.625" style="5" customWidth="1"/>
    <col min="2841" max="2849" width="8.875" style="5" customWidth="1"/>
    <col min="2850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1.125" style="5" customWidth="1"/>
    <col min="3077" max="3077" width="14.125" style="5" customWidth="1"/>
    <col min="3078" max="3079" width="1.75" style="5" customWidth="1"/>
    <col min="3080" max="3080" width="10.25" style="5" bestFit="1" customWidth="1"/>
    <col min="3081" max="3082" width="1.75" style="5" customWidth="1"/>
    <col min="3083" max="3083" width="8.125" style="5" customWidth="1"/>
    <col min="3084" max="3085" width="1.75" style="5" customWidth="1"/>
    <col min="3086" max="3086" width="8.125" style="5" customWidth="1"/>
    <col min="3087" max="3088" width="1.75" style="5" customWidth="1"/>
    <col min="3089" max="3089" width="14.125" style="5" customWidth="1"/>
    <col min="3090" max="3091" width="1.75" style="5" customWidth="1"/>
    <col min="3092" max="3092" width="12.125" style="5" customWidth="1"/>
    <col min="3093" max="3094" width="1.75" style="5" customWidth="1"/>
    <col min="3095" max="3095" width="12" style="5" customWidth="1"/>
    <col min="3096" max="3096" width="0.625" style="5" customWidth="1"/>
    <col min="3097" max="3105" width="8.875" style="5" customWidth="1"/>
    <col min="3106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1.125" style="5" customWidth="1"/>
    <col min="3333" max="3333" width="14.125" style="5" customWidth="1"/>
    <col min="3334" max="3335" width="1.75" style="5" customWidth="1"/>
    <col min="3336" max="3336" width="10.25" style="5" bestFit="1" customWidth="1"/>
    <col min="3337" max="3338" width="1.75" style="5" customWidth="1"/>
    <col min="3339" max="3339" width="8.125" style="5" customWidth="1"/>
    <col min="3340" max="3341" width="1.75" style="5" customWidth="1"/>
    <col min="3342" max="3342" width="8.125" style="5" customWidth="1"/>
    <col min="3343" max="3344" width="1.75" style="5" customWidth="1"/>
    <col min="3345" max="3345" width="14.125" style="5" customWidth="1"/>
    <col min="3346" max="3347" width="1.75" style="5" customWidth="1"/>
    <col min="3348" max="3348" width="12.125" style="5" customWidth="1"/>
    <col min="3349" max="3350" width="1.75" style="5" customWidth="1"/>
    <col min="3351" max="3351" width="12" style="5" customWidth="1"/>
    <col min="3352" max="3352" width="0.625" style="5" customWidth="1"/>
    <col min="3353" max="3361" width="8.875" style="5" customWidth="1"/>
    <col min="3362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1.125" style="5" customWidth="1"/>
    <col min="3589" max="3589" width="14.125" style="5" customWidth="1"/>
    <col min="3590" max="3591" width="1.75" style="5" customWidth="1"/>
    <col min="3592" max="3592" width="10.25" style="5" bestFit="1" customWidth="1"/>
    <col min="3593" max="3594" width="1.75" style="5" customWidth="1"/>
    <col min="3595" max="3595" width="8.125" style="5" customWidth="1"/>
    <col min="3596" max="3597" width="1.75" style="5" customWidth="1"/>
    <col min="3598" max="3598" width="8.125" style="5" customWidth="1"/>
    <col min="3599" max="3600" width="1.75" style="5" customWidth="1"/>
    <col min="3601" max="3601" width="14.125" style="5" customWidth="1"/>
    <col min="3602" max="3603" width="1.75" style="5" customWidth="1"/>
    <col min="3604" max="3604" width="12.125" style="5" customWidth="1"/>
    <col min="3605" max="3606" width="1.75" style="5" customWidth="1"/>
    <col min="3607" max="3607" width="12" style="5" customWidth="1"/>
    <col min="3608" max="3608" width="0.625" style="5" customWidth="1"/>
    <col min="3609" max="3617" width="8.875" style="5" customWidth="1"/>
    <col min="3618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1.125" style="5" customWidth="1"/>
    <col min="3845" max="3845" width="14.125" style="5" customWidth="1"/>
    <col min="3846" max="3847" width="1.75" style="5" customWidth="1"/>
    <col min="3848" max="3848" width="10.25" style="5" bestFit="1" customWidth="1"/>
    <col min="3849" max="3850" width="1.75" style="5" customWidth="1"/>
    <col min="3851" max="3851" width="8.125" style="5" customWidth="1"/>
    <col min="3852" max="3853" width="1.75" style="5" customWidth="1"/>
    <col min="3854" max="3854" width="8.125" style="5" customWidth="1"/>
    <col min="3855" max="3856" width="1.75" style="5" customWidth="1"/>
    <col min="3857" max="3857" width="14.125" style="5" customWidth="1"/>
    <col min="3858" max="3859" width="1.75" style="5" customWidth="1"/>
    <col min="3860" max="3860" width="12.125" style="5" customWidth="1"/>
    <col min="3861" max="3862" width="1.75" style="5" customWidth="1"/>
    <col min="3863" max="3863" width="12" style="5" customWidth="1"/>
    <col min="3864" max="3864" width="0.625" style="5" customWidth="1"/>
    <col min="3865" max="3873" width="8.875" style="5" customWidth="1"/>
    <col min="3874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1.125" style="5" customWidth="1"/>
    <col min="4101" max="4101" width="14.125" style="5" customWidth="1"/>
    <col min="4102" max="4103" width="1.75" style="5" customWidth="1"/>
    <col min="4104" max="4104" width="10.25" style="5" bestFit="1" customWidth="1"/>
    <col min="4105" max="4106" width="1.75" style="5" customWidth="1"/>
    <col min="4107" max="4107" width="8.125" style="5" customWidth="1"/>
    <col min="4108" max="4109" width="1.75" style="5" customWidth="1"/>
    <col min="4110" max="4110" width="8.125" style="5" customWidth="1"/>
    <col min="4111" max="4112" width="1.75" style="5" customWidth="1"/>
    <col min="4113" max="4113" width="14.125" style="5" customWidth="1"/>
    <col min="4114" max="4115" width="1.75" style="5" customWidth="1"/>
    <col min="4116" max="4116" width="12.125" style="5" customWidth="1"/>
    <col min="4117" max="4118" width="1.75" style="5" customWidth="1"/>
    <col min="4119" max="4119" width="12" style="5" customWidth="1"/>
    <col min="4120" max="4120" width="0.625" style="5" customWidth="1"/>
    <col min="4121" max="4129" width="8.875" style="5" customWidth="1"/>
    <col min="4130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1.125" style="5" customWidth="1"/>
    <col min="4357" max="4357" width="14.125" style="5" customWidth="1"/>
    <col min="4358" max="4359" width="1.75" style="5" customWidth="1"/>
    <col min="4360" max="4360" width="10.25" style="5" bestFit="1" customWidth="1"/>
    <col min="4361" max="4362" width="1.75" style="5" customWidth="1"/>
    <col min="4363" max="4363" width="8.125" style="5" customWidth="1"/>
    <col min="4364" max="4365" width="1.75" style="5" customWidth="1"/>
    <col min="4366" max="4366" width="8.125" style="5" customWidth="1"/>
    <col min="4367" max="4368" width="1.75" style="5" customWidth="1"/>
    <col min="4369" max="4369" width="14.125" style="5" customWidth="1"/>
    <col min="4370" max="4371" width="1.75" style="5" customWidth="1"/>
    <col min="4372" max="4372" width="12.125" style="5" customWidth="1"/>
    <col min="4373" max="4374" width="1.75" style="5" customWidth="1"/>
    <col min="4375" max="4375" width="12" style="5" customWidth="1"/>
    <col min="4376" max="4376" width="0.625" style="5" customWidth="1"/>
    <col min="4377" max="4385" width="8.875" style="5" customWidth="1"/>
    <col min="4386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1.125" style="5" customWidth="1"/>
    <col min="4613" max="4613" width="14.125" style="5" customWidth="1"/>
    <col min="4614" max="4615" width="1.75" style="5" customWidth="1"/>
    <col min="4616" max="4616" width="10.25" style="5" bestFit="1" customWidth="1"/>
    <col min="4617" max="4618" width="1.75" style="5" customWidth="1"/>
    <col min="4619" max="4619" width="8.125" style="5" customWidth="1"/>
    <col min="4620" max="4621" width="1.75" style="5" customWidth="1"/>
    <col min="4622" max="4622" width="8.125" style="5" customWidth="1"/>
    <col min="4623" max="4624" width="1.75" style="5" customWidth="1"/>
    <col min="4625" max="4625" width="14.125" style="5" customWidth="1"/>
    <col min="4626" max="4627" width="1.75" style="5" customWidth="1"/>
    <col min="4628" max="4628" width="12.125" style="5" customWidth="1"/>
    <col min="4629" max="4630" width="1.75" style="5" customWidth="1"/>
    <col min="4631" max="4631" width="12" style="5" customWidth="1"/>
    <col min="4632" max="4632" width="0.625" style="5" customWidth="1"/>
    <col min="4633" max="4641" width="8.875" style="5" customWidth="1"/>
    <col min="4642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1.125" style="5" customWidth="1"/>
    <col min="4869" max="4869" width="14.125" style="5" customWidth="1"/>
    <col min="4870" max="4871" width="1.75" style="5" customWidth="1"/>
    <col min="4872" max="4872" width="10.25" style="5" bestFit="1" customWidth="1"/>
    <col min="4873" max="4874" width="1.75" style="5" customWidth="1"/>
    <col min="4875" max="4875" width="8.125" style="5" customWidth="1"/>
    <col min="4876" max="4877" width="1.75" style="5" customWidth="1"/>
    <col min="4878" max="4878" width="8.125" style="5" customWidth="1"/>
    <col min="4879" max="4880" width="1.75" style="5" customWidth="1"/>
    <col min="4881" max="4881" width="14.125" style="5" customWidth="1"/>
    <col min="4882" max="4883" width="1.75" style="5" customWidth="1"/>
    <col min="4884" max="4884" width="12.125" style="5" customWidth="1"/>
    <col min="4885" max="4886" width="1.75" style="5" customWidth="1"/>
    <col min="4887" max="4887" width="12" style="5" customWidth="1"/>
    <col min="4888" max="4888" width="0.625" style="5" customWidth="1"/>
    <col min="4889" max="4897" width="8.875" style="5" customWidth="1"/>
    <col min="4898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1.125" style="5" customWidth="1"/>
    <col min="5125" max="5125" width="14.125" style="5" customWidth="1"/>
    <col min="5126" max="5127" width="1.75" style="5" customWidth="1"/>
    <col min="5128" max="5128" width="10.25" style="5" bestFit="1" customWidth="1"/>
    <col min="5129" max="5130" width="1.75" style="5" customWidth="1"/>
    <col min="5131" max="5131" width="8.125" style="5" customWidth="1"/>
    <col min="5132" max="5133" width="1.75" style="5" customWidth="1"/>
    <col min="5134" max="5134" width="8.125" style="5" customWidth="1"/>
    <col min="5135" max="5136" width="1.75" style="5" customWidth="1"/>
    <col min="5137" max="5137" width="14.125" style="5" customWidth="1"/>
    <col min="5138" max="5139" width="1.75" style="5" customWidth="1"/>
    <col min="5140" max="5140" width="12.125" style="5" customWidth="1"/>
    <col min="5141" max="5142" width="1.75" style="5" customWidth="1"/>
    <col min="5143" max="5143" width="12" style="5" customWidth="1"/>
    <col min="5144" max="5144" width="0.625" style="5" customWidth="1"/>
    <col min="5145" max="5153" width="8.875" style="5" customWidth="1"/>
    <col min="5154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1.125" style="5" customWidth="1"/>
    <col min="5381" max="5381" width="14.125" style="5" customWidth="1"/>
    <col min="5382" max="5383" width="1.75" style="5" customWidth="1"/>
    <col min="5384" max="5384" width="10.25" style="5" bestFit="1" customWidth="1"/>
    <col min="5385" max="5386" width="1.75" style="5" customWidth="1"/>
    <col min="5387" max="5387" width="8.125" style="5" customWidth="1"/>
    <col min="5388" max="5389" width="1.75" style="5" customWidth="1"/>
    <col min="5390" max="5390" width="8.125" style="5" customWidth="1"/>
    <col min="5391" max="5392" width="1.75" style="5" customWidth="1"/>
    <col min="5393" max="5393" width="14.125" style="5" customWidth="1"/>
    <col min="5394" max="5395" width="1.75" style="5" customWidth="1"/>
    <col min="5396" max="5396" width="12.125" style="5" customWidth="1"/>
    <col min="5397" max="5398" width="1.75" style="5" customWidth="1"/>
    <col min="5399" max="5399" width="12" style="5" customWidth="1"/>
    <col min="5400" max="5400" width="0.625" style="5" customWidth="1"/>
    <col min="5401" max="5409" width="8.875" style="5" customWidth="1"/>
    <col min="5410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1.125" style="5" customWidth="1"/>
    <col min="5637" max="5637" width="14.125" style="5" customWidth="1"/>
    <col min="5638" max="5639" width="1.75" style="5" customWidth="1"/>
    <col min="5640" max="5640" width="10.25" style="5" bestFit="1" customWidth="1"/>
    <col min="5641" max="5642" width="1.75" style="5" customWidth="1"/>
    <col min="5643" max="5643" width="8.125" style="5" customWidth="1"/>
    <col min="5644" max="5645" width="1.75" style="5" customWidth="1"/>
    <col min="5646" max="5646" width="8.125" style="5" customWidth="1"/>
    <col min="5647" max="5648" width="1.75" style="5" customWidth="1"/>
    <col min="5649" max="5649" width="14.125" style="5" customWidth="1"/>
    <col min="5650" max="5651" width="1.75" style="5" customWidth="1"/>
    <col min="5652" max="5652" width="12.125" style="5" customWidth="1"/>
    <col min="5653" max="5654" width="1.75" style="5" customWidth="1"/>
    <col min="5655" max="5655" width="12" style="5" customWidth="1"/>
    <col min="5656" max="5656" width="0.625" style="5" customWidth="1"/>
    <col min="5657" max="5665" width="8.875" style="5" customWidth="1"/>
    <col min="5666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1.125" style="5" customWidth="1"/>
    <col min="5893" max="5893" width="14.125" style="5" customWidth="1"/>
    <col min="5894" max="5895" width="1.75" style="5" customWidth="1"/>
    <col min="5896" max="5896" width="10.25" style="5" bestFit="1" customWidth="1"/>
    <col min="5897" max="5898" width="1.75" style="5" customWidth="1"/>
    <col min="5899" max="5899" width="8.125" style="5" customWidth="1"/>
    <col min="5900" max="5901" width="1.75" style="5" customWidth="1"/>
    <col min="5902" max="5902" width="8.125" style="5" customWidth="1"/>
    <col min="5903" max="5904" width="1.75" style="5" customWidth="1"/>
    <col min="5905" max="5905" width="14.125" style="5" customWidth="1"/>
    <col min="5906" max="5907" width="1.75" style="5" customWidth="1"/>
    <col min="5908" max="5908" width="12.125" style="5" customWidth="1"/>
    <col min="5909" max="5910" width="1.75" style="5" customWidth="1"/>
    <col min="5911" max="5911" width="12" style="5" customWidth="1"/>
    <col min="5912" max="5912" width="0.625" style="5" customWidth="1"/>
    <col min="5913" max="5921" width="8.875" style="5" customWidth="1"/>
    <col min="5922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1.125" style="5" customWidth="1"/>
    <col min="6149" max="6149" width="14.125" style="5" customWidth="1"/>
    <col min="6150" max="6151" width="1.75" style="5" customWidth="1"/>
    <col min="6152" max="6152" width="10.25" style="5" bestFit="1" customWidth="1"/>
    <col min="6153" max="6154" width="1.75" style="5" customWidth="1"/>
    <col min="6155" max="6155" width="8.125" style="5" customWidth="1"/>
    <col min="6156" max="6157" width="1.75" style="5" customWidth="1"/>
    <col min="6158" max="6158" width="8.125" style="5" customWidth="1"/>
    <col min="6159" max="6160" width="1.75" style="5" customWidth="1"/>
    <col min="6161" max="6161" width="14.125" style="5" customWidth="1"/>
    <col min="6162" max="6163" width="1.75" style="5" customWidth="1"/>
    <col min="6164" max="6164" width="12.125" style="5" customWidth="1"/>
    <col min="6165" max="6166" width="1.75" style="5" customWidth="1"/>
    <col min="6167" max="6167" width="12" style="5" customWidth="1"/>
    <col min="6168" max="6168" width="0.625" style="5" customWidth="1"/>
    <col min="6169" max="6177" width="8.875" style="5" customWidth="1"/>
    <col min="6178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1.125" style="5" customWidth="1"/>
    <col min="6405" max="6405" width="14.125" style="5" customWidth="1"/>
    <col min="6406" max="6407" width="1.75" style="5" customWidth="1"/>
    <col min="6408" max="6408" width="10.25" style="5" bestFit="1" customWidth="1"/>
    <col min="6409" max="6410" width="1.75" style="5" customWidth="1"/>
    <col min="6411" max="6411" width="8.125" style="5" customWidth="1"/>
    <col min="6412" max="6413" width="1.75" style="5" customWidth="1"/>
    <col min="6414" max="6414" width="8.125" style="5" customWidth="1"/>
    <col min="6415" max="6416" width="1.75" style="5" customWidth="1"/>
    <col min="6417" max="6417" width="14.125" style="5" customWidth="1"/>
    <col min="6418" max="6419" width="1.75" style="5" customWidth="1"/>
    <col min="6420" max="6420" width="12.125" style="5" customWidth="1"/>
    <col min="6421" max="6422" width="1.75" style="5" customWidth="1"/>
    <col min="6423" max="6423" width="12" style="5" customWidth="1"/>
    <col min="6424" max="6424" width="0.625" style="5" customWidth="1"/>
    <col min="6425" max="6433" width="8.875" style="5" customWidth="1"/>
    <col min="6434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1.125" style="5" customWidth="1"/>
    <col min="6661" max="6661" width="14.125" style="5" customWidth="1"/>
    <col min="6662" max="6663" width="1.75" style="5" customWidth="1"/>
    <col min="6664" max="6664" width="10.25" style="5" bestFit="1" customWidth="1"/>
    <col min="6665" max="6666" width="1.75" style="5" customWidth="1"/>
    <col min="6667" max="6667" width="8.125" style="5" customWidth="1"/>
    <col min="6668" max="6669" width="1.75" style="5" customWidth="1"/>
    <col min="6670" max="6670" width="8.125" style="5" customWidth="1"/>
    <col min="6671" max="6672" width="1.75" style="5" customWidth="1"/>
    <col min="6673" max="6673" width="14.125" style="5" customWidth="1"/>
    <col min="6674" max="6675" width="1.75" style="5" customWidth="1"/>
    <col min="6676" max="6676" width="12.125" style="5" customWidth="1"/>
    <col min="6677" max="6678" width="1.75" style="5" customWidth="1"/>
    <col min="6679" max="6679" width="12" style="5" customWidth="1"/>
    <col min="6680" max="6680" width="0.625" style="5" customWidth="1"/>
    <col min="6681" max="6689" width="8.875" style="5" customWidth="1"/>
    <col min="6690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1.125" style="5" customWidth="1"/>
    <col min="6917" max="6917" width="14.125" style="5" customWidth="1"/>
    <col min="6918" max="6919" width="1.75" style="5" customWidth="1"/>
    <col min="6920" max="6920" width="10.25" style="5" bestFit="1" customWidth="1"/>
    <col min="6921" max="6922" width="1.75" style="5" customWidth="1"/>
    <col min="6923" max="6923" width="8.125" style="5" customWidth="1"/>
    <col min="6924" max="6925" width="1.75" style="5" customWidth="1"/>
    <col min="6926" max="6926" width="8.125" style="5" customWidth="1"/>
    <col min="6927" max="6928" width="1.75" style="5" customWidth="1"/>
    <col min="6929" max="6929" width="14.125" style="5" customWidth="1"/>
    <col min="6930" max="6931" width="1.75" style="5" customWidth="1"/>
    <col min="6932" max="6932" width="12.125" style="5" customWidth="1"/>
    <col min="6933" max="6934" width="1.75" style="5" customWidth="1"/>
    <col min="6935" max="6935" width="12" style="5" customWidth="1"/>
    <col min="6936" max="6936" width="0.625" style="5" customWidth="1"/>
    <col min="6937" max="6945" width="8.875" style="5" customWidth="1"/>
    <col min="6946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1.125" style="5" customWidth="1"/>
    <col min="7173" max="7173" width="14.125" style="5" customWidth="1"/>
    <col min="7174" max="7175" width="1.75" style="5" customWidth="1"/>
    <col min="7176" max="7176" width="10.25" style="5" bestFit="1" customWidth="1"/>
    <col min="7177" max="7178" width="1.75" style="5" customWidth="1"/>
    <col min="7179" max="7179" width="8.125" style="5" customWidth="1"/>
    <col min="7180" max="7181" width="1.75" style="5" customWidth="1"/>
    <col min="7182" max="7182" width="8.125" style="5" customWidth="1"/>
    <col min="7183" max="7184" width="1.75" style="5" customWidth="1"/>
    <col min="7185" max="7185" width="14.125" style="5" customWidth="1"/>
    <col min="7186" max="7187" width="1.75" style="5" customWidth="1"/>
    <col min="7188" max="7188" width="12.125" style="5" customWidth="1"/>
    <col min="7189" max="7190" width="1.75" style="5" customWidth="1"/>
    <col min="7191" max="7191" width="12" style="5" customWidth="1"/>
    <col min="7192" max="7192" width="0.625" style="5" customWidth="1"/>
    <col min="7193" max="7201" width="8.875" style="5" customWidth="1"/>
    <col min="7202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1.125" style="5" customWidth="1"/>
    <col min="7429" max="7429" width="14.125" style="5" customWidth="1"/>
    <col min="7430" max="7431" width="1.75" style="5" customWidth="1"/>
    <col min="7432" max="7432" width="10.25" style="5" bestFit="1" customWidth="1"/>
    <col min="7433" max="7434" width="1.75" style="5" customWidth="1"/>
    <col min="7435" max="7435" width="8.125" style="5" customWidth="1"/>
    <col min="7436" max="7437" width="1.75" style="5" customWidth="1"/>
    <col min="7438" max="7438" width="8.125" style="5" customWidth="1"/>
    <col min="7439" max="7440" width="1.75" style="5" customWidth="1"/>
    <col min="7441" max="7441" width="14.125" style="5" customWidth="1"/>
    <col min="7442" max="7443" width="1.75" style="5" customWidth="1"/>
    <col min="7444" max="7444" width="12.125" style="5" customWidth="1"/>
    <col min="7445" max="7446" width="1.75" style="5" customWidth="1"/>
    <col min="7447" max="7447" width="12" style="5" customWidth="1"/>
    <col min="7448" max="7448" width="0.625" style="5" customWidth="1"/>
    <col min="7449" max="7457" width="8.875" style="5" customWidth="1"/>
    <col min="7458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1.125" style="5" customWidth="1"/>
    <col min="7685" max="7685" width="14.125" style="5" customWidth="1"/>
    <col min="7686" max="7687" width="1.75" style="5" customWidth="1"/>
    <col min="7688" max="7688" width="10.25" style="5" bestFit="1" customWidth="1"/>
    <col min="7689" max="7690" width="1.75" style="5" customWidth="1"/>
    <col min="7691" max="7691" width="8.125" style="5" customWidth="1"/>
    <col min="7692" max="7693" width="1.75" style="5" customWidth="1"/>
    <col min="7694" max="7694" width="8.125" style="5" customWidth="1"/>
    <col min="7695" max="7696" width="1.75" style="5" customWidth="1"/>
    <col min="7697" max="7697" width="14.125" style="5" customWidth="1"/>
    <col min="7698" max="7699" width="1.75" style="5" customWidth="1"/>
    <col min="7700" max="7700" width="12.125" style="5" customWidth="1"/>
    <col min="7701" max="7702" width="1.75" style="5" customWidth="1"/>
    <col min="7703" max="7703" width="12" style="5" customWidth="1"/>
    <col min="7704" max="7704" width="0.625" style="5" customWidth="1"/>
    <col min="7705" max="7713" width="8.875" style="5" customWidth="1"/>
    <col min="7714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1.125" style="5" customWidth="1"/>
    <col min="7941" max="7941" width="14.125" style="5" customWidth="1"/>
    <col min="7942" max="7943" width="1.75" style="5" customWidth="1"/>
    <col min="7944" max="7944" width="10.25" style="5" bestFit="1" customWidth="1"/>
    <col min="7945" max="7946" width="1.75" style="5" customWidth="1"/>
    <col min="7947" max="7947" width="8.125" style="5" customWidth="1"/>
    <col min="7948" max="7949" width="1.75" style="5" customWidth="1"/>
    <col min="7950" max="7950" width="8.125" style="5" customWidth="1"/>
    <col min="7951" max="7952" width="1.75" style="5" customWidth="1"/>
    <col min="7953" max="7953" width="14.125" style="5" customWidth="1"/>
    <col min="7954" max="7955" width="1.75" style="5" customWidth="1"/>
    <col min="7956" max="7956" width="12.125" style="5" customWidth="1"/>
    <col min="7957" max="7958" width="1.75" style="5" customWidth="1"/>
    <col min="7959" max="7959" width="12" style="5" customWidth="1"/>
    <col min="7960" max="7960" width="0.625" style="5" customWidth="1"/>
    <col min="7961" max="7969" width="8.875" style="5" customWidth="1"/>
    <col min="7970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1.125" style="5" customWidth="1"/>
    <col min="8197" max="8197" width="14.125" style="5" customWidth="1"/>
    <col min="8198" max="8199" width="1.75" style="5" customWidth="1"/>
    <col min="8200" max="8200" width="10.25" style="5" bestFit="1" customWidth="1"/>
    <col min="8201" max="8202" width="1.75" style="5" customWidth="1"/>
    <col min="8203" max="8203" width="8.125" style="5" customWidth="1"/>
    <col min="8204" max="8205" width="1.75" style="5" customWidth="1"/>
    <col min="8206" max="8206" width="8.125" style="5" customWidth="1"/>
    <col min="8207" max="8208" width="1.75" style="5" customWidth="1"/>
    <col min="8209" max="8209" width="14.125" style="5" customWidth="1"/>
    <col min="8210" max="8211" width="1.75" style="5" customWidth="1"/>
    <col min="8212" max="8212" width="12.125" style="5" customWidth="1"/>
    <col min="8213" max="8214" width="1.75" style="5" customWidth="1"/>
    <col min="8215" max="8215" width="12" style="5" customWidth="1"/>
    <col min="8216" max="8216" width="0.625" style="5" customWidth="1"/>
    <col min="8217" max="8225" width="8.875" style="5" customWidth="1"/>
    <col min="8226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1.125" style="5" customWidth="1"/>
    <col min="8453" max="8453" width="14.125" style="5" customWidth="1"/>
    <col min="8454" max="8455" width="1.75" style="5" customWidth="1"/>
    <col min="8456" max="8456" width="10.25" style="5" bestFit="1" customWidth="1"/>
    <col min="8457" max="8458" width="1.75" style="5" customWidth="1"/>
    <col min="8459" max="8459" width="8.125" style="5" customWidth="1"/>
    <col min="8460" max="8461" width="1.75" style="5" customWidth="1"/>
    <col min="8462" max="8462" width="8.125" style="5" customWidth="1"/>
    <col min="8463" max="8464" width="1.75" style="5" customWidth="1"/>
    <col min="8465" max="8465" width="14.125" style="5" customWidth="1"/>
    <col min="8466" max="8467" width="1.75" style="5" customWidth="1"/>
    <col min="8468" max="8468" width="12.125" style="5" customWidth="1"/>
    <col min="8469" max="8470" width="1.75" style="5" customWidth="1"/>
    <col min="8471" max="8471" width="12" style="5" customWidth="1"/>
    <col min="8472" max="8472" width="0.625" style="5" customWidth="1"/>
    <col min="8473" max="8481" width="8.875" style="5" customWidth="1"/>
    <col min="8482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1.125" style="5" customWidth="1"/>
    <col min="8709" max="8709" width="14.125" style="5" customWidth="1"/>
    <col min="8710" max="8711" width="1.75" style="5" customWidth="1"/>
    <col min="8712" max="8712" width="10.25" style="5" bestFit="1" customWidth="1"/>
    <col min="8713" max="8714" width="1.75" style="5" customWidth="1"/>
    <col min="8715" max="8715" width="8.125" style="5" customWidth="1"/>
    <col min="8716" max="8717" width="1.75" style="5" customWidth="1"/>
    <col min="8718" max="8718" width="8.125" style="5" customWidth="1"/>
    <col min="8719" max="8720" width="1.75" style="5" customWidth="1"/>
    <col min="8721" max="8721" width="14.125" style="5" customWidth="1"/>
    <col min="8722" max="8723" width="1.75" style="5" customWidth="1"/>
    <col min="8724" max="8724" width="12.125" style="5" customWidth="1"/>
    <col min="8725" max="8726" width="1.75" style="5" customWidth="1"/>
    <col min="8727" max="8727" width="12" style="5" customWidth="1"/>
    <col min="8728" max="8728" width="0.625" style="5" customWidth="1"/>
    <col min="8729" max="8737" width="8.875" style="5" customWidth="1"/>
    <col min="8738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1.125" style="5" customWidth="1"/>
    <col min="8965" max="8965" width="14.125" style="5" customWidth="1"/>
    <col min="8966" max="8967" width="1.75" style="5" customWidth="1"/>
    <col min="8968" max="8968" width="10.25" style="5" bestFit="1" customWidth="1"/>
    <col min="8969" max="8970" width="1.75" style="5" customWidth="1"/>
    <col min="8971" max="8971" width="8.125" style="5" customWidth="1"/>
    <col min="8972" max="8973" width="1.75" style="5" customWidth="1"/>
    <col min="8974" max="8974" width="8.125" style="5" customWidth="1"/>
    <col min="8975" max="8976" width="1.75" style="5" customWidth="1"/>
    <col min="8977" max="8977" width="14.125" style="5" customWidth="1"/>
    <col min="8978" max="8979" width="1.75" style="5" customWidth="1"/>
    <col min="8980" max="8980" width="12.125" style="5" customWidth="1"/>
    <col min="8981" max="8982" width="1.75" style="5" customWidth="1"/>
    <col min="8983" max="8983" width="12" style="5" customWidth="1"/>
    <col min="8984" max="8984" width="0.625" style="5" customWidth="1"/>
    <col min="8985" max="8993" width="8.875" style="5" customWidth="1"/>
    <col min="8994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1.125" style="5" customWidth="1"/>
    <col min="9221" max="9221" width="14.125" style="5" customWidth="1"/>
    <col min="9222" max="9223" width="1.75" style="5" customWidth="1"/>
    <col min="9224" max="9224" width="10.25" style="5" bestFit="1" customWidth="1"/>
    <col min="9225" max="9226" width="1.75" style="5" customWidth="1"/>
    <col min="9227" max="9227" width="8.125" style="5" customWidth="1"/>
    <col min="9228" max="9229" width="1.75" style="5" customWidth="1"/>
    <col min="9230" max="9230" width="8.125" style="5" customWidth="1"/>
    <col min="9231" max="9232" width="1.75" style="5" customWidth="1"/>
    <col min="9233" max="9233" width="14.125" style="5" customWidth="1"/>
    <col min="9234" max="9235" width="1.75" style="5" customWidth="1"/>
    <col min="9236" max="9236" width="12.125" style="5" customWidth="1"/>
    <col min="9237" max="9238" width="1.75" style="5" customWidth="1"/>
    <col min="9239" max="9239" width="12" style="5" customWidth="1"/>
    <col min="9240" max="9240" width="0.625" style="5" customWidth="1"/>
    <col min="9241" max="9249" width="8.875" style="5" customWidth="1"/>
    <col min="9250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1.125" style="5" customWidth="1"/>
    <col min="9477" max="9477" width="14.125" style="5" customWidth="1"/>
    <col min="9478" max="9479" width="1.75" style="5" customWidth="1"/>
    <col min="9480" max="9480" width="10.25" style="5" bestFit="1" customWidth="1"/>
    <col min="9481" max="9482" width="1.75" style="5" customWidth="1"/>
    <col min="9483" max="9483" width="8.125" style="5" customWidth="1"/>
    <col min="9484" max="9485" width="1.75" style="5" customWidth="1"/>
    <col min="9486" max="9486" width="8.125" style="5" customWidth="1"/>
    <col min="9487" max="9488" width="1.75" style="5" customWidth="1"/>
    <col min="9489" max="9489" width="14.125" style="5" customWidth="1"/>
    <col min="9490" max="9491" width="1.75" style="5" customWidth="1"/>
    <col min="9492" max="9492" width="12.125" style="5" customWidth="1"/>
    <col min="9493" max="9494" width="1.75" style="5" customWidth="1"/>
    <col min="9495" max="9495" width="12" style="5" customWidth="1"/>
    <col min="9496" max="9496" width="0.625" style="5" customWidth="1"/>
    <col min="9497" max="9505" width="8.875" style="5" customWidth="1"/>
    <col min="9506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1.125" style="5" customWidth="1"/>
    <col min="9733" max="9733" width="14.125" style="5" customWidth="1"/>
    <col min="9734" max="9735" width="1.75" style="5" customWidth="1"/>
    <col min="9736" max="9736" width="10.25" style="5" bestFit="1" customWidth="1"/>
    <col min="9737" max="9738" width="1.75" style="5" customWidth="1"/>
    <col min="9739" max="9739" width="8.125" style="5" customWidth="1"/>
    <col min="9740" max="9741" width="1.75" style="5" customWidth="1"/>
    <col min="9742" max="9742" width="8.125" style="5" customWidth="1"/>
    <col min="9743" max="9744" width="1.75" style="5" customWidth="1"/>
    <col min="9745" max="9745" width="14.125" style="5" customWidth="1"/>
    <col min="9746" max="9747" width="1.75" style="5" customWidth="1"/>
    <col min="9748" max="9748" width="12.125" style="5" customWidth="1"/>
    <col min="9749" max="9750" width="1.75" style="5" customWidth="1"/>
    <col min="9751" max="9751" width="12" style="5" customWidth="1"/>
    <col min="9752" max="9752" width="0.625" style="5" customWidth="1"/>
    <col min="9753" max="9761" width="8.875" style="5" customWidth="1"/>
    <col min="9762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1.125" style="5" customWidth="1"/>
    <col min="9989" max="9989" width="14.125" style="5" customWidth="1"/>
    <col min="9990" max="9991" width="1.75" style="5" customWidth="1"/>
    <col min="9992" max="9992" width="10.25" style="5" bestFit="1" customWidth="1"/>
    <col min="9993" max="9994" width="1.75" style="5" customWidth="1"/>
    <col min="9995" max="9995" width="8.125" style="5" customWidth="1"/>
    <col min="9996" max="9997" width="1.75" style="5" customWidth="1"/>
    <col min="9998" max="9998" width="8.125" style="5" customWidth="1"/>
    <col min="9999" max="10000" width="1.75" style="5" customWidth="1"/>
    <col min="10001" max="10001" width="14.125" style="5" customWidth="1"/>
    <col min="10002" max="10003" width="1.75" style="5" customWidth="1"/>
    <col min="10004" max="10004" width="12.125" style="5" customWidth="1"/>
    <col min="10005" max="10006" width="1.75" style="5" customWidth="1"/>
    <col min="10007" max="10007" width="12" style="5" customWidth="1"/>
    <col min="10008" max="10008" width="0.625" style="5" customWidth="1"/>
    <col min="10009" max="10017" width="8.875" style="5" customWidth="1"/>
    <col min="10018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1.125" style="5" customWidth="1"/>
    <col min="10245" max="10245" width="14.125" style="5" customWidth="1"/>
    <col min="10246" max="10247" width="1.75" style="5" customWidth="1"/>
    <col min="10248" max="10248" width="10.25" style="5" bestFit="1" customWidth="1"/>
    <col min="10249" max="10250" width="1.75" style="5" customWidth="1"/>
    <col min="10251" max="10251" width="8.125" style="5" customWidth="1"/>
    <col min="10252" max="10253" width="1.75" style="5" customWidth="1"/>
    <col min="10254" max="10254" width="8.125" style="5" customWidth="1"/>
    <col min="10255" max="10256" width="1.75" style="5" customWidth="1"/>
    <col min="10257" max="10257" width="14.125" style="5" customWidth="1"/>
    <col min="10258" max="10259" width="1.75" style="5" customWidth="1"/>
    <col min="10260" max="10260" width="12.125" style="5" customWidth="1"/>
    <col min="10261" max="10262" width="1.75" style="5" customWidth="1"/>
    <col min="10263" max="10263" width="12" style="5" customWidth="1"/>
    <col min="10264" max="10264" width="0.625" style="5" customWidth="1"/>
    <col min="10265" max="10273" width="8.875" style="5" customWidth="1"/>
    <col min="10274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1.125" style="5" customWidth="1"/>
    <col min="10501" max="10501" width="14.125" style="5" customWidth="1"/>
    <col min="10502" max="10503" width="1.75" style="5" customWidth="1"/>
    <col min="10504" max="10504" width="10.25" style="5" bestFit="1" customWidth="1"/>
    <col min="10505" max="10506" width="1.75" style="5" customWidth="1"/>
    <col min="10507" max="10507" width="8.125" style="5" customWidth="1"/>
    <col min="10508" max="10509" width="1.75" style="5" customWidth="1"/>
    <col min="10510" max="10510" width="8.125" style="5" customWidth="1"/>
    <col min="10511" max="10512" width="1.75" style="5" customWidth="1"/>
    <col min="10513" max="10513" width="14.125" style="5" customWidth="1"/>
    <col min="10514" max="10515" width="1.75" style="5" customWidth="1"/>
    <col min="10516" max="10516" width="12.125" style="5" customWidth="1"/>
    <col min="10517" max="10518" width="1.75" style="5" customWidth="1"/>
    <col min="10519" max="10519" width="12" style="5" customWidth="1"/>
    <col min="10520" max="10520" width="0.625" style="5" customWidth="1"/>
    <col min="10521" max="10529" width="8.875" style="5" customWidth="1"/>
    <col min="10530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1.125" style="5" customWidth="1"/>
    <col min="10757" max="10757" width="14.125" style="5" customWidth="1"/>
    <col min="10758" max="10759" width="1.75" style="5" customWidth="1"/>
    <col min="10760" max="10760" width="10.25" style="5" bestFit="1" customWidth="1"/>
    <col min="10761" max="10762" width="1.75" style="5" customWidth="1"/>
    <col min="10763" max="10763" width="8.125" style="5" customWidth="1"/>
    <col min="10764" max="10765" width="1.75" style="5" customWidth="1"/>
    <col min="10766" max="10766" width="8.125" style="5" customWidth="1"/>
    <col min="10767" max="10768" width="1.75" style="5" customWidth="1"/>
    <col min="10769" max="10769" width="14.125" style="5" customWidth="1"/>
    <col min="10770" max="10771" width="1.75" style="5" customWidth="1"/>
    <col min="10772" max="10772" width="12.125" style="5" customWidth="1"/>
    <col min="10773" max="10774" width="1.75" style="5" customWidth="1"/>
    <col min="10775" max="10775" width="12" style="5" customWidth="1"/>
    <col min="10776" max="10776" width="0.625" style="5" customWidth="1"/>
    <col min="10777" max="10785" width="8.875" style="5" customWidth="1"/>
    <col min="10786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1.125" style="5" customWidth="1"/>
    <col min="11013" max="11013" width="14.125" style="5" customWidth="1"/>
    <col min="11014" max="11015" width="1.75" style="5" customWidth="1"/>
    <col min="11016" max="11016" width="10.25" style="5" bestFit="1" customWidth="1"/>
    <col min="11017" max="11018" width="1.75" style="5" customWidth="1"/>
    <col min="11019" max="11019" width="8.125" style="5" customWidth="1"/>
    <col min="11020" max="11021" width="1.75" style="5" customWidth="1"/>
    <col min="11022" max="11022" width="8.125" style="5" customWidth="1"/>
    <col min="11023" max="11024" width="1.75" style="5" customWidth="1"/>
    <col min="11025" max="11025" width="14.125" style="5" customWidth="1"/>
    <col min="11026" max="11027" width="1.75" style="5" customWidth="1"/>
    <col min="11028" max="11028" width="12.125" style="5" customWidth="1"/>
    <col min="11029" max="11030" width="1.75" style="5" customWidth="1"/>
    <col min="11031" max="11031" width="12" style="5" customWidth="1"/>
    <col min="11032" max="11032" width="0.625" style="5" customWidth="1"/>
    <col min="11033" max="11041" width="8.875" style="5" customWidth="1"/>
    <col min="11042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1.125" style="5" customWidth="1"/>
    <col min="11269" max="11269" width="14.125" style="5" customWidth="1"/>
    <col min="11270" max="11271" width="1.75" style="5" customWidth="1"/>
    <col min="11272" max="11272" width="10.25" style="5" bestFit="1" customWidth="1"/>
    <col min="11273" max="11274" width="1.75" style="5" customWidth="1"/>
    <col min="11275" max="11275" width="8.125" style="5" customWidth="1"/>
    <col min="11276" max="11277" width="1.75" style="5" customWidth="1"/>
    <col min="11278" max="11278" width="8.125" style="5" customWidth="1"/>
    <col min="11279" max="11280" width="1.75" style="5" customWidth="1"/>
    <col min="11281" max="11281" width="14.125" style="5" customWidth="1"/>
    <col min="11282" max="11283" width="1.75" style="5" customWidth="1"/>
    <col min="11284" max="11284" width="12.125" style="5" customWidth="1"/>
    <col min="11285" max="11286" width="1.75" style="5" customWidth="1"/>
    <col min="11287" max="11287" width="12" style="5" customWidth="1"/>
    <col min="11288" max="11288" width="0.625" style="5" customWidth="1"/>
    <col min="11289" max="11297" width="8.875" style="5" customWidth="1"/>
    <col min="11298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1.125" style="5" customWidth="1"/>
    <col min="11525" max="11525" width="14.125" style="5" customWidth="1"/>
    <col min="11526" max="11527" width="1.75" style="5" customWidth="1"/>
    <col min="11528" max="11528" width="10.25" style="5" bestFit="1" customWidth="1"/>
    <col min="11529" max="11530" width="1.75" style="5" customWidth="1"/>
    <col min="11531" max="11531" width="8.125" style="5" customWidth="1"/>
    <col min="11532" max="11533" width="1.75" style="5" customWidth="1"/>
    <col min="11534" max="11534" width="8.125" style="5" customWidth="1"/>
    <col min="11535" max="11536" width="1.75" style="5" customWidth="1"/>
    <col min="11537" max="11537" width="14.125" style="5" customWidth="1"/>
    <col min="11538" max="11539" width="1.75" style="5" customWidth="1"/>
    <col min="11540" max="11540" width="12.125" style="5" customWidth="1"/>
    <col min="11541" max="11542" width="1.75" style="5" customWidth="1"/>
    <col min="11543" max="11543" width="12" style="5" customWidth="1"/>
    <col min="11544" max="11544" width="0.625" style="5" customWidth="1"/>
    <col min="11545" max="11553" width="8.875" style="5" customWidth="1"/>
    <col min="11554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1.125" style="5" customWidth="1"/>
    <col min="11781" max="11781" width="14.125" style="5" customWidth="1"/>
    <col min="11782" max="11783" width="1.75" style="5" customWidth="1"/>
    <col min="11784" max="11784" width="10.25" style="5" bestFit="1" customWidth="1"/>
    <col min="11785" max="11786" width="1.75" style="5" customWidth="1"/>
    <col min="11787" max="11787" width="8.125" style="5" customWidth="1"/>
    <col min="11788" max="11789" width="1.75" style="5" customWidth="1"/>
    <col min="11790" max="11790" width="8.125" style="5" customWidth="1"/>
    <col min="11791" max="11792" width="1.75" style="5" customWidth="1"/>
    <col min="11793" max="11793" width="14.125" style="5" customWidth="1"/>
    <col min="11794" max="11795" width="1.75" style="5" customWidth="1"/>
    <col min="11796" max="11796" width="12.125" style="5" customWidth="1"/>
    <col min="11797" max="11798" width="1.75" style="5" customWidth="1"/>
    <col min="11799" max="11799" width="12" style="5" customWidth="1"/>
    <col min="11800" max="11800" width="0.625" style="5" customWidth="1"/>
    <col min="11801" max="11809" width="8.875" style="5" customWidth="1"/>
    <col min="11810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1.125" style="5" customWidth="1"/>
    <col min="12037" max="12037" width="14.125" style="5" customWidth="1"/>
    <col min="12038" max="12039" width="1.75" style="5" customWidth="1"/>
    <col min="12040" max="12040" width="10.25" style="5" bestFit="1" customWidth="1"/>
    <col min="12041" max="12042" width="1.75" style="5" customWidth="1"/>
    <col min="12043" max="12043" width="8.125" style="5" customWidth="1"/>
    <col min="12044" max="12045" width="1.75" style="5" customWidth="1"/>
    <col min="12046" max="12046" width="8.125" style="5" customWidth="1"/>
    <col min="12047" max="12048" width="1.75" style="5" customWidth="1"/>
    <col min="12049" max="12049" width="14.125" style="5" customWidth="1"/>
    <col min="12050" max="12051" width="1.75" style="5" customWidth="1"/>
    <col min="12052" max="12052" width="12.125" style="5" customWidth="1"/>
    <col min="12053" max="12054" width="1.75" style="5" customWidth="1"/>
    <col min="12055" max="12055" width="12" style="5" customWidth="1"/>
    <col min="12056" max="12056" width="0.625" style="5" customWidth="1"/>
    <col min="12057" max="12065" width="8.875" style="5" customWidth="1"/>
    <col min="12066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1.125" style="5" customWidth="1"/>
    <col min="12293" max="12293" width="14.125" style="5" customWidth="1"/>
    <col min="12294" max="12295" width="1.75" style="5" customWidth="1"/>
    <col min="12296" max="12296" width="10.25" style="5" bestFit="1" customWidth="1"/>
    <col min="12297" max="12298" width="1.75" style="5" customWidth="1"/>
    <col min="12299" max="12299" width="8.125" style="5" customWidth="1"/>
    <col min="12300" max="12301" width="1.75" style="5" customWidth="1"/>
    <col min="12302" max="12302" width="8.125" style="5" customWidth="1"/>
    <col min="12303" max="12304" width="1.75" style="5" customWidth="1"/>
    <col min="12305" max="12305" width="14.125" style="5" customWidth="1"/>
    <col min="12306" max="12307" width="1.75" style="5" customWidth="1"/>
    <col min="12308" max="12308" width="12.125" style="5" customWidth="1"/>
    <col min="12309" max="12310" width="1.75" style="5" customWidth="1"/>
    <col min="12311" max="12311" width="12" style="5" customWidth="1"/>
    <col min="12312" max="12312" width="0.625" style="5" customWidth="1"/>
    <col min="12313" max="12321" width="8.875" style="5" customWidth="1"/>
    <col min="12322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1.125" style="5" customWidth="1"/>
    <col min="12549" max="12549" width="14.125" style="5" customWidth="1"/>
    <col min="12550" max="12551" width="1.75" style="5" customWidth="1"/>
    <col min="12552" max="12552" width="10.25" style="5" bestFit="1" customWidth="1"/>
    <col min="12553" max="12554" width="1.75" style="5" customWidth="1"/>
    <col min="12555" max="12555" width="8.125" style="5" customWidth="1"/>
    <col min="12556" max="12557" width="1.75" style="5" customWidth="1"/>
    <col min="12558" max="12558" width="8.125" style="5" customWidth="1"/>
    <col min="12559" max="12560" width="1.75" style="5" customWidth="1"/>
    <col min="12561" max="12561" width="14.125" style="5" customWidth="1"/>
    <col min="12562" max="12563" width="1.75" style="5" customWidth="1"/>
    <col min="12564" max="12564" width="12.125" style="5" customWidth="1"/>
    <col min="12565" max="12566" width="1.75" style="5" customWidth="1"/>
    <col min="12567" max="12567" width="12" style="5" customWidth="1"/>
    <col min="12568" max="12568" width="0.625" style="5" customWidth="1"/>
    <col min="12569" max="12577" width="8.875" style="5" customWidth="1"/>
    <col min="12578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1.125" style="5" customWidth="1"/>
    <col min="12805" max="12805" width="14.125" style="5" customWidth="1"/>
    <col min="12806" max="12807" width="1.75" style="5" customWidth="1"/>
    <col min="12808" max="12808" width="10.25" style="5" bestFit="1" customWidth="1"/>
    <col min="12809" max="12810" width="1.75" style="5" customWidth="1"/>
    <col min="12811" max="12811" width="8.125" style="5" customWidth="1"/>
    <col min="12812" max="12813" width="1.75" style="5" customWidth="1"/>
    <col min="12814" max="12814" width="8.125" style="5" customWidth="1"/>
    <col min="12815" max="12816" width="1.75" style="5" customWidth="1"/>
    <col min="12817" max="12817" width="14.125" style="5" customWidth="1"/>
    <col min="12818" max="12819" width="1.75" style="5" customWidth="1"/>
    <col min="12820" max="12820" width="12.125" style="5" customWidth="1"/>
    <col min="12821" max="12822" width="1.75" style="5" customWidth="1"/>
    <col min="12823" max="12823" width="12" style="5" customWidth="1"/>
    <col min="12824" max="12824" width="0.625" style="5" customWidth="1"/>
    <col min="12825" max="12833" width="8.875" style="5" customWidth="1"/>
    <col min="12834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1.125" style="5" customWidth="1"/>
    <col min="13061" max="13061" width="14.125" style="5" customWidth="1"/>
    <col min="13062" max="13063" width="1.75" style="5" customWidth="1"/>
    <col min="13064" max="13064" width="10.25" style="5" bestFit="1" customWidth="1"/>
    <col min="13065" max="13066" width="1.75" style="5" customWidth="1"/>
    <col min="13067" max="13067" width="8.125" style="5" customWidth="1"/>
    <col min="13068" max="13069" width="1.75" style="5" customWidth="1"/>
    <col min="13070" max="13070" width="8.125" style="5" customWidth="1"/>
    <col min="13071" max="13072" width="1.75" style="5" customWidth="1"/>
    <col min="13073" max="13073" width="14.125" style="5" customWidth="1"/>
    <col min="13074" max="13075" width="1.75" style="5" customWidth="1"/>
    <col min="13076" max="13076" width="12.125" style="5" customWidth="1"/>
    <col min="13077" max="13078" width="1.75" style="5" customWidth="1"/>
    <col min="13079" max="13079" width="12" style="5" customWidth="1"/>
    <col min="13080" max="13080" width="0.625" style="5" customWidth="1"/>
    <col min="13081" max="13089" width="8.875" style="5" customWidth="1"/>
    <col min="13090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1.125" style="5" customWidth="1"/>
    <col min="13317" max="13317" width="14.125" style="5" customWidth="1"/>
    <col min="13318" max="13319" width="1.75" style="5" customWidth="1"/>
    <col min="13320" max="13320" width="10.25" style="5" bestFit="1" customWidth="1"/>
    <col min="13321" max="13322" width="1.75" style="5" customWidth="1"/>
    <col min="13323" max="13323" width="8.125" style="5" customWidth="1"/>
    <col min="13324" max="13325" width="1.75" style="5" customWidth="1"/>
    <col min="13326" max="13326" width="8.125" style="5" customWidth="1"/>
    <col min="13327" max="13328" width="1.75" style="5" customWidth="1"/>
    <col min="13329" max="13329" width="14.125" style="5" customWidth="1"/>
    <col min="13330" max="13331" width="1.75" style="5" customWidth="1"/>
    <col min="13332" max="13332" width="12.125" style="5" customWidth="1"/>
    <col min="13333" max="13334" width="1.75" style="5" customWidth="1"/>
    <col min="13335" max="13335" width="12" style="5" customWidth="1"/>
    <col min="13336" max="13336" width="0.625" style="5" customWidth="1"/>
    <col min="13337" max="13345" width="8.875" style="5" customWidth="1"/>
    <col min="13346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1.125" style="5" customWidth="1"/>
    <col min="13573" max="13573" width="14.125" style="5" customWidth="1"/>
    <col min="13574" max="13575" width="1.75" style="5" customWidth="1"/>
    <col min="13576" max="13576" width="10.25" style="5" bestFit="1" customWidth="1"/>
    <col min="13577" max="13578" width="1.75" style="5" customWidth="1"/>
    <col min="13579" max="13579" width="8.125" style="5" customWidth="1"/>
    <col min="13580" max="13581" width="1.75" style="5" customWidth="1"/>
    <col min="13582" max="13582" width="8.125" style="5" customWidth="1"/>
    <col min="13583" max="13584" width="1.75" style="5" customWidth="1"/>
    <col min="13585" max="13585" width="14.125" style="5" customWidth="1"/>
    <col min="13586" max="13587" width="1.75" style="5" customWidth="1"/>
    <col min="13588" max="13588" width="12.125" style="5" customWidth="1"/>
    <col min="13589" max="13590" width="1.75" style="5" customWidth="1"/>
    <col min="13591" max="13591" width="12" style="5" customWidth="1"/>
    <col min="13592" max="13592" width="0.625" style="5" customWidth="1"/>
    <col min="13593" max="13601" width="8.875" style="5" customWidth="1"/>
    <col min="13602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1.125" style="5" customWidth="1"/>
    <col min="13829" max="13829" width="14.125" style="5" customWidth="1"/>
    <col min="13830" max="13831" width="1.75" style="5" customWidth="1"/>
    <col min="13832" max="13832" width="10.25" style="5" bestFit="1" customWidth="1"/>
    <col min="13833" max="13834" width="1.75" style="5" customWidth="1"/>
    <col min="13835" max="13835" width="8.125" style="5" customWidth="1"/>
    <col min="13836" max="13837" width="1.75" style="5" customWidth="1"/>
    <col min="13838" max="13838" width="8.125" style="5" customWidth="1"/>
    <col min="13839" max="13840" width="1.75" style="5" customWidth="1"/>
    <col min="13841" max="13841" width="14.125" style="5" customWidth="1"/>
    <col min="13842" max="13843" width="1.75" style="5" customWidth="1"/>
    <col min="13844" max="13844" width="12.125" style="5" customWidth="1"/>
    <col min="13845" max="13846" width="1.75" style="5" customWidth="1"/>
    <col min="13847" max="13847" width="12" style="5" customWidth="1"/>
    <col min="13848" max="13848" width="0.625" style="5" customWidth="1"/>
    <col min="13849" max="13857" width="8.875" style="5" customWidth="1"/>
    <col min="13858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1.125" style="5" customWidth="1"/>
    <col min="14085" max="14085" width="14.125" style="5" customWidth="1"/>
    <col min="14086" max="14087" width="1.75" style="5" customWidth="1"/>
    <col min="14088" max="14088" width="10.25" style="5" bestFit="1" customWidth="1"/>
    <col min="14089" max="14090" width="1.75" style="5" customWidth="1"/>
    <col min="14091" max="14091" width="8.125" style="5" customWidth="1"/>
    <col min="14092" max="14093" width="1.75" style="5" customWidth="1"/>
    <col min="14094" max="14094" width="8.125" style="5" customWidth="1"/>
    <col min="14095" max="14096" width="1.75" style="5" customWidth="1"/>
    <col min="14097" max="14097" width="14.125" style="5" customWidth="1"/>
    <col min="14098" max="14099" width="1.75" style="5" customWidth="1"/>
    <col min="14100" max="14100" width="12.125" style="5" customWidth="1"/>
    <col min="14101" max="14102" width="1.75" style="5" customWidth="1"/>
    <col min="14103" max="14103" width="12" style="5" customWidth="1"/>
    <col min="14104" max="14104" width="0.625" style="5" customWidth="1"/>
    <col min="14105" max="14113" width="8.875" style="5" customWidth="1"/>
    <col min="14114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1.125" style="5" customWidth="1"/>
    <col min="14341" max="14341" width="14.125" style="5" customWidth="1"/>
    <col min="14342" max="14343" width="1.75" style="5" customWidth="1"/>
    <col min="14344" max="14344" width="10.25" style="5" bestFit="1" customWidth="1"/>
    <col min="14345" max="14346" width="1.75" style="5" customWidth="1"/>
    <col min="14347" max="14347" width="8.125" style="5" customWidth="1"/>
    <col min="14348" max="14349" width="1.75" style="5" customWidth="1"/>
    <col min="14350" max="14350" width="8.125" style="5" customWidth="1"/>
    <col min="14351" max="14352" width="1.75" style="5" customWidth="1"/>
    <col min="14353" max="14353" width="14.125" style="5" customWidth="1"/>
    <col min="14354" max="14355" width="1.75" style="5" customWidth="1"/>
    <col min="14356" max="14356" width="12.125" style="5" customWidth="1"/>
    <col min="14357" max="14358" width="1.75" style="5" customWidth="1"/>
    <col min="14359" max="14359" width="12" style="5" customWidth="1"/>
    <col min="14360" max="14360" width="0.625" style="5" customWidth="1"/>
    <col min="14361" max="14369" width="8.875" style="5" customWidth="1"/>
    <col min="14370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1.125" style="5" customWidth="1"/>
    <col min="14597" max="14597" width="14.125" style="5" customWidth="1"/>
    <col min="14598" max="14599" width="1.75" style="5" customWidth="1"/>
    <col min="14600" max="14600" width="10.25" style="5" bestFit="1" customWidth="1"/>
    <col min="14601" max="14602" width="1.75" style="5" customWidth="1"/>
    <col min="14603" max="14603" width="8.125" style="5" customWidth="1"/>
    <col min="14604" max="14605" width="1.75" style="5" customWidth="1"/>
    <col min="14606" max="14606" width="8.125" style="5" customWidth="1"/>
    <col min="14607" max="14608" width="1.75" style="5" customWidth="1"/>
    <col min="14609" max="14609" width="14.125" style="5" customWidth="1"/>
    <col min="14610" max="14611" width="1.75" style="5" customWidth="1"/>
    <col min="14612" max="14612" width="12.125" style="5" customWidth="1"/>
    <col min="14613" max="14614" width="1.75" style="5" customWidth="1"/>
    <col min="14615" max="14615" width="12" style="5" customWidth="1"/>
    <col min="14616" max="14616" width="0.625" style="5" customWidth="1"/>
    <col min="14617" max="14625" width="8.875" style="5" customWidth="1"/>
    <col min="14626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1.125" style="5" customWidth="1"/>
    <col min="14853" max="14853" width="14.125" style="5" customWidth="1"/>
    <col min="14854" max="14855" width="1.75" style="5" customWidth="1"/>
    <col min="14856" max="14856" width="10.25" style="5" bestFit="1" customWidth="1"/>
    <col min="14857" max="14858" width="1.75" style="5" customWidth="1"/>
    <col min="14859" max="14859" width="8.125" style="5" customWidth="1"/>
    <col min="14860" max="14861" width="1.75" style="5" customWidth="1"/>
    <col min="14862" max="14862" width="8.125" style="5" customWidth="1"/>
    <col min="14863" max="14864" width="1.75" style="5" customWidth="1"/>
    <col min="14865" max="14865" width="14.125" style="5" customWidth="1"/>
    <col min="14866" max="14867" width="1.75" style="5" customWidth="1"/>
    <col min="14868" max="14868" width="12.125" style="5" customWidth="1"/>
    <col min="14869" max="14870" width="1.75" style="5" customWidth="1"/>
    <col min="14871" max="14871" width="12" style="5" customWidth="1"/>
    <col min="14872" max="14872" width="0.625" style="5" customWidth="1"/>
    <col min="14873" max="14881" width="8.875" style="5" customWidth="1"/>
    <col min="14882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1.125" style="5" customWidth="1"/>
    <col min="15109" max="15109" width="14.125" style="5" customWidth="1"/>
    <col min="15110" max="15111" width="1.75" style="5" customWidth="1"/>
    <col min="15112" max="15112" width="10.25" style="5" bestFit="1" customWidth="1"/>
    <col min="15113" max="15114" width="1.75" style="5" customWidth="1"/>
    <col min="15115" max="15115" width="8.125" style="5" customWidth="1"/>
    <col min="15116" max="15117" width="1.75" style="5" customWidth="1"/>
    <col min="15118" max="15118" width="8.125" style="5" customWidth="1"/>
    <col min="15119" max="15120" width="1.75" style="5" customWidth="1"/>
    <col min="15121" max="15121" width="14.125" style="5" customWidth="1"/>
    <col min="15122" max="15123" width="1.75" style="5" customWidth="1"/>
    <col min="15124" max="15124" width="12.125" style="5" customWidth="1"/>
    <col min="15125" max="15126" width="1.75" style="5" customWidth="1"/>
    <col min="15127" max="15127" width="12" style="5" customWidth="1"/>
    <col min="15128" max="15128" width="0.625" style="5" customWidth="1"/>
    <col min="15129" max="15137" width="8.875" style="5" customWidth="1"/>
    <col min="15138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1.125" style="5" customWidth="1"/>
    <col min="15365" max="15365" width="14.125" style="5" customWidth="1"/>
    <col min="15366" max="15367" width="1.75" style="5" customWidth="1"/>
    <col min="15368" max="15368" width="10.25" style="5" bestFit="1" customWidth="1"/>
    <col min="15369" max="15370" width="1.75" style="5" customWidth="1"/>
    <col min="15371" max="15371" width="8.125" style="5" customWidth="1"/>
    <col min="15372" max="15373" width="1.75" style="5" customWidth="1"/>
    <col min="15374" max="15374" width="8.125" style="5" customWidth="1"/>
    <col min="15375" max="15376" width="1.75" style="5" customWidth="1"/>
    <col min="15377" max="15377" width="14.125" style="5" customWidth="1"/>
    <col min="15378" max="15379" width="1.75" style="5" customWidth="1"/>
    <col min="15380" max="15380" width="12.125" style="5" customWidth="1"/>
    <col min="15381" max="15382" width="1.75" style="5" customWidth="1"/>
    <col min="15383" max="15383" width="12" style="5" customWidth="1"/>
    <col min="15384" max="15384" width="0.625" style="5" customWidth="1"/>
    <col min="15385" max="15393" width="8.875" style="5" customWidth="1"/>
    <col min="15394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1.125" style="5" customWidth="1"/>
    <col min="15621" max="15621" width="14.125" style="5" customWidth="1"/>
    <col min="15622" max="15623" width="1.75" style="5" customWidth="1"/>
    <col min="15624" max="15624" width="10.25" style="5" bestFit="1" customWidth="1"/>
    <col min="15625" max="15626" width="1.75" style="5" customWidth="1"/>
    <col min="15627" max="15627" width="8.125" style="5" customWidth="1"/>
    <col min="15628" max="15629" width="1.75" style="5" customWidth="1"/>
    <col min="15630" max="15630" width="8.125" style="5" customWidth="1"/>
    <col min="15631" max="15632" width="1.75" style="5" customWidth="1"/>
    <col min="15633" max="15633" width="14.125" style="5" customWidth="1"/>
    <col min="15634" max="15635" width="1.75" style="5" customWidth="1"/>
    <col min="15636" max="15636" width="12.125" style="5" customWidth="1"/>
    <col min="15637" max="15638" width="1.75" style="5" customWidth="1"/>
    <col min="15639" max="15639" width="12" style="5" customWidth="1"/>
    <col min="15640" max="15640" width="0.625" style="5" customWidth="1"/>
    <col min="15641" max="15649" width="8.875" style="5" customWidth="1"/>
    <col min="15650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1.125" style="5" customWidth="1"/>
    <col min="15877" max="15877" width="14.125" style="5" customWidth="1"/>
    <col min="15878" max="15879" width="1.75" style="5" customWidth="1"/>
    <col min="15880" max="15880" width="10.25" style="5" bestFit="1" customWidth="1"/>
    <col min="15881" max="15882" width="1.75" style="5" customWidth="1"/>
    <col min="15883" max="15883" width="8.125" style="5" customWidth="1"/>
    <col min="15884" max="15885" width="1.75" style="5" customWidth="1"/>
    <col min="15886" max="15886" width="8.125" style="5" customWidth="1"/>
    <col min="15887" max="15888" width="1.75" style="5" customWidth="1"/>
    <col min="15889" max="15889" width="14.125" style="5" customWidth="1"/>
    <col min="15890" max="15891" width="1.75" style="5" customWidth="1"/>
    <col min="15892" max="15892" width="12.125" style="5" customWidth="1"/>
    <col min="15893" max="15894" width="1.75" style="5" customWidth="1"/>
    <col min="15895" max="15895" width="12" style="5" customWidth="1"/>
    <col min="15896" max="15896" width="0.625" style="5" customWidth="1"/>
    <col min="15897" max="15905" width="8.875" style="5" customWidth="1"/>
    <col min="15906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1.125" style="5" customWidth="1"/>
    <col min="16133" max="16133" width="14.125" style="5" customWidth="1"/>
    <col min="16134" max="16135" width="1.75" style="5" customWidth="1"/>
    <col min="16136" max="16136" width="10.25" style="5" bestFit="1" customWidth="1"/>
    <col min="16137" max="16138" width="1.75" style="5" customWidth="1"/>
    <col min="16139" max="16139" width="8.125" style="5" customWidth="1"/>
    <col min="16140" max="16141" width="1.75" style="5" customWidth="1"/>
    <col min="16142" max="16142" width="8.125" style="5" customWidth="1"/>
    <col min="16143" max="16144" width="1.75" style="5" customWidth="1"/>
    <col min="16145" max="16145" width="14.125" style="5" customWidth="1"/>
    <col min="16146" max="16147" width="1.75" style="5" customWidth="1"/>
    <col min="16148" max="16148" width="12.125" style="5" customWidth="1"/>
    <col min="16149" max="16150" width="1.75" style="5" customWidth="1"/>
    <col min="16151" max="16151" width="12" style="5" customWidth="1"/>
    <col min="16152" max="16152" width="0.625" style="5" customWidth="1"/>
    <col min="16153" max="16161" width="8.875" style="5" customWidth="1"/>
    <col min="16162" max="16384" width="8.875" style="5"/>
  </cols>
  <sheetData>
    <row r="3" spans="1:33" ht="17.25">
      <c r="A3" s="1" t="s">
        <v>37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33" ht="21" customHeight="1">
      <c r="A4" s="6" t="s">
        <v>36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9" t="s">
        <v>2</v>
      </c>
    </row>
    <row r="5" spans="1:33" s="10" customFormat="1" ht="10.15" customHeight="1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12"/>
      <c r="Q5" s="12"/>
      <c r="R5" s="12"/>
      <c r="S5" s="12"/>
      <c r="T5" s="12"/>
      <c r="U5" s="12"/>
      <c r="V5" s="12"/>
      <c r="W5" s="11"/>
      <c r="X5" s="11"/>
      <c r="Y5" s="4"/>
      <c r="Z5" s="4"/>
      <c r="AA5" s="4"/>
      <c r="AB5" s="4"/>
      <c r="AC5" s="4"/>
      <c r="AD5" s="4"/>
      <c r="AE5" s="4"/>
      <c r="AF5" s="4"/>
      <c r="AG5" s="4"/>
    </row>
    <row r="6" spans="1:33" s="10" customFormat="1" ht="12.6" customHeight="1">
      <c r="A6" s="13"/>
      <c r="B6" s="14" t="s">
        <v>3</v>
      </c>
      <c r="C6" s="15"/>
      <c r="D6" s="102"/>
      <c r="E6" s="15"/>
      <c r="F6" s="101" t="s">
        <v>35</v>
      </c>
      <c r="G6" s="81" t="s">
        <v>34</v>
      </c>
      <c r="H6" s="17"/>
      <c r="I6" s="17"/>
      <c r="J6" s="17"/>
      <c r="K6" s="17"/>
      <c r="L6" s="17"/>
      <c r="M6" s="18"/>
      <c r="N6" s="17"/>
      <c r="O6" s="100"/>
      <c r="P6" s="35"/>
      <c r="Q6" s="90" t="s">
        <v>33</v>
      </c>
      <c r="R6" s="90"/>
      <c r="S6" s="90"/>
      <c r="T6" s="90"/>
      <c r="U6" s="90"/>
      <c r="V6" s="90"/>
      <c r="W6" s="90"/>
      <c r="X6" s="91"/>
      <c r="Y6" s="4"/>
      <c r="Z6" s="4"/>
      <c r="AA6" s="4"/>
      <c r="AB6" s="4"/>
      <c r="AC6" s="4"/>
      <c r="AD6" s="4"/>
      <c r="AE6" s="4"/>
      <c r="AF6" s="4"/>
      <c r="AG6" s="4"/>
    </row>
    <row r="7" spans="1:33" s="10" customFormat="1">
      <c r="A7" s="21"/>
      <c r="D7" s="21"/>
      <c r="E7" s="74" t="s">
        <v>32</v>
      </c>
      <c r="F7" s="99"/>
      <c r="G7" s="98" t="s">
        <v>31</v>
      </c>
      <c r="H7" s="97"/>
      <c r="I7" s="8"/>
      <c r="J7" s="8"/>
      <c r="K7" s="8"/>
      <c r="L7" s="8"/>
      <c r="M7" s="8"/>
      <c r="N7" s="8"/>
      <c r="O7" s="96"/>
      <c r="P7" s="95"/>
      <c r="Q7" s="94"/>
      <c r="R7" s="94"/>
      <c r="S7" s="94"/>
      <c r="T7" s="94"/>
      <c r="U7" s="94"/>
      <c r="V7" s="94"/>
      <c r="W7" s="94"/>
      <c r="X7" s="93"/>
      <c r="Y7" s="4"/>
      <c r="Z7" s="4"/>
      <c r="AA7" s="4"/>
      <c r="AB7" s="4"/>
      <c r="AC7" s="4"/>
      <c r="AD7" s="4"/>
      <c r="AE7" s="4"/>
      <c r="AF7" s="4"/>
      <c r="AG7" s="4"/>
    </row>
    <row r="8" spans="1:33" s="10" customFormat="1">
      <c r="A8" s="21"/>
      <c r="B8" s="26" t="s">
        <v>5</v>
      </c>
      <c r="D8" s="21"/>
      <c r="E8" s="27" t="s">
        <v>30</v>
      </c>
      <c r="G8" s="13"/>
      <c r="H8" s="90" t="s">
        <v>29</v>
      </c>
      <c r="I8" s="15"/>
      <c r="J8" s="13"/>
      <c r="K8" s="90" t="s">
        <v>28</v>
      </c>
      <c r="L8" s="91"/>
      <c r="M8" s="15"/>
      <c r="N8" s="90" t="s">
        <v>27</v>
      </c>
      <c r="O8" s="92"/>
      <c r="P8" s="76"/>
      <c r="Q8" s="90" t="s">
        <v>29</v>
      </c>
      <c r="R8" s="15"/>
      <c r="S8" s="13"/>
      <c r="T8" s="90" t="s">
        <v>28</v>
      </c>
      <c r="U8" s="91"/>
      <c r="V8" s="15"/>
      <c r="W8" s="90" t="s">
        <v>27</v>
      </c>
      <c r="X8" s="89"/>
      <c r="Y8" s="4"/>
      <c r="Z8" s="4"/>
      <c r="AA8" s="4"/>
      <c r="AB8" s="4"/>
      <c r="AC8" s="4"/>
      <c r="AD8" s="4"/>
      <c r="AE8" s="4"/>
      <c r="AF8" s="4"/>
      <c r="AG8" s="4"/>
    </row>
    <row r="9" spans="1:33" s="10" customFormat="1">
      <c r="A9" s="21"/>
      <c r="B9" s="26" t="s">
        <v>9</v>
      </c>
      <c r="D9" s="21"/>
      <c r="G9" s="31"/>
      <c r="H9" s="88"/>
      <c r="I9" s="32"/>
      <c r="J9" s="31"/>
      <c r="K9" s="88"/>
      <c r="L9" s="33"/>
      <c r="M9" s="32"/>
      <c r="N9" s="88"/>
      <c r="O9" s="33"/>
      <c r="P9" s="32"/>
      <c r="Q9" s="88"/>
      <c r="R9" s="32"/>
      <c r="S9" s="31"/>
      <c r="T9" s="88"/>
      <c r="U9" s="33"/>
      <c r="V9" s="32"/>
      <c r="W9" s="88"/>
      <c r="X9" s="33"/>
      <c r="Y9" s="4"/>
      <c r="Z9" s="4"/>
      <c r="AA9" s="4"/>
      <c r="AB9" s="4"/>
      <c r="AC9" s="4"/>
      <c r="AD9" s="4"/>
      <c r="AE9" s="4"/>
      <c r="AF9" s="4"/>
      <c r="AG9" s="4"/>
    </row>
    <row r="10" spans="1:33" s="37" customFormat="1" ht="21.6" customHeight="1">
      <c r="A10" s="34"/>
      <c r="B10" s="35"/>
      <c r="C10" s="35"/>
      <c r="D10" s="34"/>
      <c r="E10" s="71" t="s">
        <v>14</v>
      </c>
      <c r="F10" s="35"/>
      <c r="G10" s="35"/>
      <c r="H10" s="71" t="s">
        <v>10</v>
      </c>
      <c r="I10" s="35"/>
      <c r="J10" s="35"/>
      <c r="K10" s="71" t="s">
        <v>10</v>
      </c>
      <c r="L10" s="35"/>
      <c r="M10" s="35"/>
      <c r="N10" s="71" t="s">
        <v>10</v>
      </c>
      <c r="O10" s="35"/>
      <c r="P10" s="35"/>
      <c r="Q10" s="71" t="s">
        <v>14</v>
      </c>
      <c r="R10" s="35"/>
      <c r="S10" s="35"/>
      <c r="T10" s="71" t="s">
        <v>14</v>
      </c>
      <c r="U10" s="35"/>
      <c r="V10" s="35"/>
      <c r="W10" s="71" t="s">
        <v>14</v>
      </c>
      <c r="X10" s="70"/>
      <c r="Y10" s="39"/>
      <c r="Z10" s="39"/>
      <c r="AA10" s="39"/>
      <c r="AB10" s="39"/>
      <c r="AC10" s="39"/>
      <c r="AD10" s="39"/>
      <c r="AE10" s="39"/>
      <c r="AF10" s="39"/>
      <c r="AG10" s="39"/>
    </row>
    <row r="11" spans="1:33" s="45" customFormat="1">
      <c r="A11" s="40"/>
      <c r="B11" s="41" t="s">
        <v>11</v>
      </c>
      <c r="C11" s="42"/>
      <c r="D11" s="43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45" customFormat="1" ht="12.75" customHeight="1">
      <c r="A12" s="40"/>
      <c r="B12" s="46">
        <f>'[1]17表(1)'!B12</f>
        <v>19</v>
      </c>
      <c r="C12" s="42"/>
      <c r="D12" s="43"/>
      <c r="E12" s="42">
        <v>872248828.49699998</v>
      </c>
      <c r="F12" s="42"/>
      <c r="G12" s="42"/>
      <c r="H12" s="47" t="s">
        <v>19</v>
      </c>
      <c r="I12" s="42"/>
      <c r="J12" s="42"/>
      <c r="K12" s="47" t="s">
        <v>19</v>
      </c>
      <c r="L12" s="42"/>
      <c r="M12" s="42"/>
      <c r="N12" s="47" t="s">
        <v>19</v>
      </c>
      <c r="O12" s="42"/>
      <c r="P12" s="42"/>
      <c r="Q12" s="42">
        <v>858664040.25100005</v>
      </c>
      <c r="R12" s="42"/>
      <c r="S12" s="42"/>
      <c r="T12" s="47" t="s">
        <v>19</v>
      </c>
      <c r="U12" s="42"/>
      <c r="V12" s="42"/>
      <c r="W12" s="47" t="s">
        <v>19</v>
      </c>
      <c r="X12" s="4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45" customFormat="1" ht="12.75" customHeight="1">
      <c r="A13" s="40"/>
      <c r="B13" s="48">
        <f>'[1]17表(1)'!B13</f>
        <v>20</v>
      </c>
      <c r="C13" s="42"/>
      <c r="D13" s="43"/>
      <c r="E13" s="42">
        <v>924730942.347</v>
      </c>
      <c r="F13" s="42"/>
      <c r="G13" s="42"/>
      <c r="H13" s="47" t="s">
        <v>19</v>
      </c>
      <c r="I13" s="42"/>
      <c r="J13" s="42"/>
      <c r="K13" s="47" t="s">
        <v>19</v>
      </c>
      <c r="L13" s="42"/>
      <c r="M13" s="42"/>
      <c r="N13" s="47" t="s">
        <v>19</v>
      </c>
      <c r="O13" s="42"/>
      <c r="P13" s="42"/>
      <c r="Q13" s="42">
        <v>912187625.926</v>
      </c>
      <c r="R13" s="42"/>
      <c r="S13" s="42"/>
      <c r="T13" s="47" t="s">
        <v>19</v>
      </c>
      <c r="U13" s="42"/>
      <c r="V13" s="42"/>
      <c r="W13" s="47" t="s">
        <v>19</v>
      </c>
      <c r="X13" s="4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45" customFormat="1" ht="12.75" customHeight="1">
      <c r="A14" s="40"/>
      <c r="B14" s="48">
        <f>'[1]17表(1)'!B14</f>
        <v>21</v>
      </c>
      <c r="C14" s="42"/>
      <c r="D14" s="43"/>
      <c r="E14" s="42">
        <v>1480141080.944</v>
      </c>
      <c r="F14" s="42"/>
      <c r="G14" s="42"/>
      <c r="H14" s="47" t="s">
        <v>19</v>
      </c>
      <c r="I14" s="42"/>
      <c r="J14" s="42"/>
      <c r="K14" s="47" t="s">
        <v>19</v>
      </c>
      <c r="L14" s="42"/>
      <c r="M14" s="42"/>
      <c r="N14" s="47" t="s">
        <v>19</v>
      </c>
      <c r="O14" s="42"/>
      <c r="P14" s="42"/>
      <c r="Q14" s="42">
        <v>1462058653.858</v>
      </c>
      <c r="R14" s="42"/>
      <c r="S14" s="42"/>
      <c r="T14" s="47" t="s">
        <v>19</v>
      </c>
      <c r="U14" s="42"/>
      <c r="V14" s="42"/>
      <c r="W14" s="47" t="s">
        <v>19</v>
      </c>
      <c r="X14" s="4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45" customFormat="1" ht="12.75" customHeight="1">
      <c r="A15" s="40"/>
      <c r="B15" s="48">
        <f>'[1]17表(1)'!B15</f>
        <v>22</v>
      </c>
      <c r="C15" s="42"/>
      <c r="D15" s="43"/>
      <c r="E15" s="42">
        <v>1105997889.967</v>
      </c>
      <c r="F15" s="42"/>
      <c r="G15" s="42"/>
      <c r="H15" s="47" t="s">
        <v>19</v>
      </c>
      <c r="I15" s="42"/>
      <c r="J15" s="42"/>
      <c r="K15" s="47" t="s">
        <v>19</v>
      </c>
      <c r="L15" s="42"/>
      <c r="M15" s="42"/>
      <c r="N15" s="47" t="s">
        <v>19</v>
      </c>
      <c r="O15" s="42"/>
      <c r="P15" s="42"/>
      <c r="Q15" s="42">
        <v>1090496541.6919999</v>
      </c>
      <c r="R15" s="42"/>
      <c r="S15" s="42"/>
      <c r="T15" s="47" t="s">
        <v>19</v>
      </c>
      <c r="U15" s="42"/>
      <c r="V15" s="42"/>
      <c r="W15" s="47" t="s">
        <v>19</v>
      </c>
      <c r="X15" s="4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45" customFormat="1" ht="26.25" customHeight="1">
      <c r="A16" s="40"/>
      <c r="B16" s="48">
        <f>'[1]17表(1)'!B16</f>
        <v>23</v>
      </c>
      <c r="C16" s="42"/>
      <c r="D16" s="43"/>
      <c r="E16" s="42">
        <v>1040219140.4529999</v>
      </c>
      <c r="F16" s="42"/>
      <c r="G16" s="42"/>
      <c r="H16" s="47" t="s">
        <v>19</v>
      </c>
      <c r="I16" s="42"/>
      <c r="J16" s="42"/>
      <c r="K16" s="47" t="s">
        <v>19</v>
      </c>
      <c r="L16" s="42"/>
      <c r="M16" s="42"/>
      <c r="N16" s="47" t="s">
        <v>19</v>
      </c>
      <c r="O16" s="42"/>
      <c r="P16" s="42"/>
      <c r="Q16" s="42">
        <v>1026501173.391</v>
      </c>
      <c r="R16" s="42"/>
      <c r="S16" s="42"/>
      <c r="T16" s="47" t="s">
        <v>19</v>
      </c>
      <c r="U16" s="42"/>
      <c r="V16" s="42"/>
      <c r="W16" s="47" t="s">
        <v>19</v>
      </c>
      <c r="X16" s="4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45" customFormat="1" ht="13.15" customHeight="1">
      <c r="A17" s="40"/>
      <c r="B17" s="48">
        <f>'[1]17表(1)'!B17</f>
        <v>24</v>
      </c>
      <c r="C17" s="42"/>
      <c r="D17" s="43"/>
      <c r="E17" s="42">
        <v>943218557.722</v>
      </c>
      <c r="F17" s="42"/>
      <c r="G17" s="42"/>
      <c r="H17" s="47" t="s">
        <v>19</v>
      </c>
      <c r="I17" s="42"/>
      <c r="J17" s="42"/>
      <c r="K17" s="47" t="s">
        <v>19</v>
      </c>
      <c r="L17" s="42"/>
      <c r="M17" s="42"/>
      <c r="N17" s="47" t="s">
        <v>19</v>
      </c>
      <c r="O17" s="42"/>
      <c r="P17" s="42"/>
      <c r="Q17" s="42">
        <v>932561577.32200003</v>
      </c>
      <c r="R17" s="42"/>
      <c r="S17" s="42"/>
      <c r="T17" s="47" t="s">
        <v>19</v>
      </c>
      <c r="U17" s="42"/>
      <c r="V17" s="42"/>
      <c r="W17" s="47" t="s">
        <v>19</v>
      </c>
      <c r="X17" s="4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45" customFormat="1" ht="13.15" customHeight="1">
      <c r="A18" s="40"/>
      <c r="B18" s="48">
        <f>'[1]17表(1)'!B18</f>
        <v>25</v>
      </c>
      <c r="C18" s="42"/>
      <c r="D18" s="43"/>
      <c r="E18" s="42">
        <v>835857384.72099996</v>
      </c>
      <c r="F18" s="42"/>
      <c r="G18" s="42"/>
      <c r="H18" s="47" t="s">
        <v>19</v>
      </c>
      <c r="I18" s="42"/>
      <c r="J18" s="42"/>
      <c r="K18" s="47" t="s">
        <v>19</v>
      </c>
      <c r="L18" s="42"/>
      <c r="M18" s="42"/>
      <c r="N18" s="47" t="s">
        <v>19</v>
      </c>
      <c r="O18" s="42"/>
      <c r="P18" s="42"/>
      <c r="Q18" s="42">
        <v>826391456.73899996</v>
      </c>
      <c r="R18" s="42"/>
      <c r="S18" s="42"/>
      <c r="T18" s="47" t="s">
        <v>19</v>
      </c>
      <c r="U18" s="42"/>
      <c r="V18" s="42"/>
      <c r="W18" s="47" t="s">
        <v>19</v>
      </c>
      <c r="X18" s="4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45" customFormat="1" ht="13.15" customHeight="1">
      <c r="A19" s="40"/>
      <c r="B19" s="48">
        <f>'[1]17表(1)'!B19</f>
        <v>26</v>
      </c>
      <c r="C19" s="42"/>
      <c r="D19" s="43"/>
      <c r="E19" s="42">
        <v>724750540.98300004</v>
      </c>
      <c r="F19" s="42"/>
      <c r="G19" s="42"/>
      <c r="H19" s="47" t="s">
        <v>19</v>
      </c>
      <c r="I19" s="42"/>
      <c r="J19" s="42"/>
      <c r="K19" s="47" t="s">
        <v>19</v>
      </c>
      <c r="L19" s="42"/>
      <c r="M19" s="42"/>
      <c r="N19" s="47" t="s">
        <v>19</v>
      </c>
      <c r="O19" s="42"/>
      <c r="P19" s="42"/>
      <c r="Q19" s="42">
        <v>715881007.36199999</v>
      </c>
      <c r="R19" s="42"/>
      <c r="S19" s="42"/>
      <c r="T19" s="47" t="s">
        <v>19</v>
      </c>
      <c r="U19" s="42"/>
      <c r="V19" s="42"/>
      <c r="W19" s="47" t="s">
        <v>19</v>
      </c>
      <c r="X19" s="4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45" customFormat="1" ht="13.15" customHeight="1">
      <c r="A20" s="40"/>
      <c r="B20" s="48">
        <f>'[1]17表(1)'!B20</f>
        <v>27</v>
      </c>
      <c r="C20" s="42"/>
      <c r="D20" s="43"/>
      <c r="E20" s="42">
        <v>677195764.69000006</v>
      </c>
      <c r="F20" s="42"/>
      <c r="G20" s="42"/>
      <c r="H20" s="47" t="s">
        <v>19</v>
      </c>
      <c r="I20" s="42"/>
      <c r="J20" s="42"/>
      <c r="K20" s="47" t="s">
        <v>19</v>
      </c>
      <c r="L20" s="42"/>
      <c r="M20" s="42"/>
      <c r="N20" s="47" t="s">
        <v>19</v>
      </c>
      <c r="O20" s="42"/>
      <c r="P20" s="42"/>
      <c r="Q20" s="42">
        <v>668771016.95599997</v>
      </c>
      <c r="R20" s="42"/>
      <c r="S20" s="42"/>
      <c r="T20" s="47" t="s">
        <v>19</v>
      </c>
      <c r="U20" s="42"/>
      <c r="V20" s="42"/>
      <c r="W20" s="47" t="s">
        <v>19</v>
      </c>
      <c r="X20" s="4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45" customFormat="1" ht="26.25" customHeight="1">
      <c r="A21" s="40"/>
      <c r="B21" s="48">
        <f>'[1]17表(1)'!B21</f>
        <v>28</v>
      </c>
      <c r="C21" s="42"/>
      <c r="D21" s="43"/>
      <c r="E21" s="42">
        <f>[1]決算値!G8</f>
        <v>620868505.03400004</v>
      </c>
      <c r="F21" s="42"/>
      <c r="G21" s="42"/>
      <c r="H21" s="47" t="s">
        <v>19</v>
      </c>
      <c r="I21" s="42"/>
      <c r="J21" s="42"/>
      <c r="K21" s="47" t="s">
        <v>19</v>
      </c>
      <c r="L21" s="42"/>
      <c r="M21" s="42"/>
      <c r="N21" s="47" t="s">
        <v>19</v>
      </c>
      <c r="O21" s="42"/>
      <c r="P21" s="42"/>
      <c r="Q21" s="42">
        <f>[1]決算値!G9</f>
        <v>612766864.57700002</v>
      </c>
      <c r="R21" s="42"/>
      <c r="S21" s="42"/>
      <c r="T21" s="47" t="s">
        <v>19</v>
      </c>
      <c r="U21" s="42"/>
      <c r="V21" s="42"/>
      <c r="W21" s="47" t="s">
        <v>19</v>
      </c>
      <c r="X21" s="4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45" customFormat="1" ht="13.15" customHeight="1">
      <c r="A22" s="40"/>
      <c r="B22" s="48"/>
      <c r="C22" s="42"/>
      <c r="D22" s="43"/>
      <c r="E22" s="42"/>
      <c r="F22" s="42"/>
      <c r="G22" s="42"/>
      <c r="H22" s="47"/>
      <c r="I22" s="42"/>
      <c r="J22" s="42"/>
      <c r="K22" s="47"/>
      <c r="L22" s="42"/>
      <c r="M22" s="42"/>
      <c r="N22" s="47"/>
      <c r="O22" s="42"/>
      <c r="P22" s="42"/>
      <c r="Q22" s="42"/>
      <c r="R22" s="42"/>
      <c r="S22" s="42"/>
      <c r="T22" s="47"/>
      <c r="U22" s="42"/>
      <c r="V22" s="42"/>
      <c r="W22" s="47"/>
      <c r="X22" s="4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45" customFormat="1" ht="13.15" customHeight="1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45" customFormat="1" ht="12" customHeight="1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45" customFormat="1">
      <c r="A25" s="40"/>
      <c r="B25" s="41" t="str">
        <f>'[1]17表(1)'!B24</f>
        <v>年度平均</v>
      </c>
      <c r="C25" s="42"/>
      <c r="D25" s="43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45" customFormat="1" ht="12.75" customHeight="1">
      <c r="A26" s="40"/>
      <c r="B26" s="46">
        <f>'[1]17表(1)'!B25</f>
        <v>19</v>
      </c>
      <c r="C26" s="42"/>
      <c r="D26" s="43"/>
      <c r="E26" s="42">
        <v>72687402.374750003</v>
      </c>
      <c r="F26" s="42"/>
      <c r="G26" s="42"/>
      <c r="H26" s="42">
        <v>579278</v>
      </c>
      <c r="I26" s="42"/>
      <c r="J26" s="42"/>
      <c r="K26" s="42">
        <v>250892</v>
      </c>
      <c r="L26" s="42"/>
      <c r="M26" s="42"/>
      <c r="N26" s="42">
        <v>328386</v>
      </c>
      <c r="O26" s="42"/>
      <c r="P26" s="42"/>
      <c r="Q26" s="42">
        <v>71555336.687583342</v>
      </c>
      <c r="R26" s="42"/>
      <c r="S26" s="42"/>
      <c r="T26" s="47" t="s">
        <v>19</v>
      </c>
      <c r="U26" s="42"/>
      <c r="V26" s="42"/>
      <c r="W26" s="47" t="s">
        <v>19</v>
      </c>
      <c r="X26" s="4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45" customFormat="1" ht="12.75" customHeight="1">
      <c r="A27" s="40"/>
      <c r="B27" s="48">
        <f>'[1]17表(1)'!B26</f>
        <v>20</v>
      </c>
      <c r="C27" s="42"/>
      <c r="D27" s="43"/>
      <c r="E27" s="42">
        <v>77060911.86225</v>
      </c>
      <c r="F27" s="42"/>
      <c r="G27" s="42"/>
      <c r="H27" s="42">
        <v>618423</v>
      </c>
      <c r="I27" s="42"/>
      <c r="J27" s="42"/>
      <c r="K27" s="42">
        <v>287966</v>
      </c>
      <c r="L27" s="42"/>
      <c r="M27" s="42"/>
      <c r="N27" s="42">
        <v>330457</v>
      </c>
      <c r="O27" s="42"/>
      <c r="P27" s="42"/>
      <c r="Q27" s="42">
        <v>76015635.493833333</v>
      </c>
      <c r="R27" s="42"/>
      <c r="S27" s="42"/>
      <c r="T27" s="47" t="s">
        <v>19</v>
      </c>
      <c r="U27" s="42"/>
      <c r="V27" s="42"/>
      <c r="W27" s="47" t="s">
        <v>19</v>
      </c>
      <c r="X27" s="4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45" customFormat="1" ht="12.75" customHeight="1">
      <c r="A28" s="40"/>
      <c r="B28" s="48">
        <f>'[1]17表(1)'!B27</f>
        <v>21</v>
      </c>
      <c r="C28" s="42"/>
      <c r="D28" s="43"/>
      <c r="E28" s="42">
        <v>123345090.07866667</v>
      </c>
      <c r="F28" s="42"/>
      <c r="G28" s="42"/>
      <c r="H28" s="42">
        <v>943710</v>
      </c>
      <c r="I28" s="42"/>
      <c r="J28" s="42"/>
      <c r="K28" s="42">
        <v>491339</v>
      </c>
      <c r="L28" s="42"/>
      <c r="M28" s="42"/>
      <c r="N28" s="42">
        <v>452371</v>
      </c>
      <c r="O28" s="42"/>
      <c r="P28" s="42"/>
      <c r="Q28" s="42">
        <v>121838221.15483333</v>
      </c>
      <c r="R28" s="42"/>
      <c r="S28" s="42"/>
      <c r="T28" s="47" t="s">
        <v>19</v>
      </c>
      <c r="U28" s="42"/>
      <c r="V28" s="42"/>
      <c r="W28" s="47" t="s">
        <v>19</v>
      </c>
      <c r="X28" s="4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45" customFormat="1" ht="12.75" customHeight="1">
      <c r="A29" s="40"/>
      <c r="B29" s="48">
        <f>'[1]17表(1)'!B28</f>
        <v>22</v>
      </c>
      <c r="C29" s="42"/>
      <c r="D29" s="43"/>
      <c r="E29" s="42">
        <v>92166490.830583334</v>
      </c>
      <c r="F29" s="42"/>
      <c r="G29" s="42"/>
      <c r="H29" s="42">
        <v>722143</v>
      </c>
      <c r="I29" s="42"/>
      <c r="J29" s="42"/>
      <c r="K29" s="42">
        <v>347924</v>
      </c>
      <c r="L29" s="42"/>
      <c r="M29" s="42"/>
      <c r="N29" s="42">
        <v>374220</v>
      </c>
      <c r="O29" s="42"/>
      <c r="P29" s="42"/>
      <c r="Q29" s="42">
        <v>90874711.807666659</v>
      </c>
      <c r="R29" s="42"/>
      <c r="S29" s="42"/>
      <c r="T29" s="47" t="s">
        <v>19</v>
      </c>
      <c r="U29" s="42"/>
      <c r="V29" s="42"/>
      <c r="W29" s="47" t="s">
        <v>19</v>
      </c>
      <c r="X29" s="4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45" customFormat="1" ht="26.25" customHeight="1">
      <c r="A30" s="40"/>
      <c r="B30" s="48">
        <f>'[1]17表(1)'!B29</f>
        <v>23</v>
      </c>
      <c r="C30" s="42"/>
      <c r="D30" s="43"/>
      <c r="E30" s="42">
        <v>86684928.371083334</v>
      </c>
      <c r="F30" s="42"/>
      <c r="G30" s="42"/>
      <c r="H30" s="42">
        <v>689691</v>
      </c>
      <c r="I30" s="42"/>
      <c r="J30" s="42"/>
      <c r="K30" s="42">
        <v>314763</v>
      </c>
      <c r="L30" s="42"/>
      <c r="M30" s="42"/>
      <c r="N30" s="42">
        <v>374927</v>
      </c>
      <c r="O30" s="42"/>
      <c r="P30" s="42"/>
      <c r="Q30" s="42">
        <v>85541764.449249998</v>
      </c>
      <c r="R30" s="42"/>
      <c r="S30" s="42"/>
      <c r="T30" s="47" t="s">
        <v>19</v>
      </c>
      <c r="U30" s="42"/>
      <c r="V30" s="42"/>
      <c r="W30" s="47" t="s">
        <v>19</v>
      </c>
      <c r="X30" s="44"/>
      <c r="Y30" s="64"/>
      <c r="Z30" s="4"/>
      <c r="AA30" s="64"/>
      <c r="AB30" s="64"/>
      <c r="AC30" s="64"/>
      <c r="AD30" s="64"/>
      <c r="AE30" s="64"/>
      <c r="AF30" s="64"/>
      <c r="AG30" s="64"/>
    </row>
    <row r="31" spans="1:33" s="45" customFormat="1" ht="12" customHeight="1">
      <c r="A31" s="40"/>
      <c r="B31" s="48">
        <f>'[1]17表(1)'!B30</f>
        <v>24</v>
      </c>
      <c r="C31" s="42"/>
      <c r="D31" s="43"/>
      <c r="E31" s="42">
        <v>78601546.476833329</v>
      </c>
      <c r="F31" s="42"/>
      <c r="G31" s="42"/>
      <c r="H31" s="42">
        <v>629585</v>
      </c>
      <c r="I31" s="42"/>
      <c r="J31" s="42"/>
      <c r="K31" s="42">
        <v>285690</v>
      </c>
      <c r="L31" s="42"/>
      <c r="M31" s="42"/>
      <c r="N31" s="42">
        <v>343895</v>
      </c>
      <c r="O31" s="42"/>
      <c r="P31" s="42"/>
      <c r="Q31" s="42">
        <v>77713464.776833341</v>
      </c>
      <c r="R31" s="42"/>
      <c r="S31" s="42"/>
      <c r="T31" s="47" t="s">
        <v>19</v>
      </c>
      <c r="U31" s="42"/>
      <c r="V31" s="42"/>
      <c r="W31" s="47" t="s">
        <v>19</v>
      </c>
      <c r="X31" s="4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45" customFormat="1" ht="12" customHeight="1">
      <c r="A32" s="40"/>
      <c r="B32" s="48">
        <f>'[1]17表(1)'!B31</f>
        <v>25</v>
      </c>
      <c r="C32" s="42"/>
      <c r="D32" s="43"/>
      <c r="E32" s="42">
        <v>69654782.06008333</v>
      </c>
      <c r="F32" s="42"/>
      <c r="G32" s="42"/>
      <c r="H32" s="42">
        <v>562035</v>
      </c>
      <c r="I32" s="42"/>
      <c r="J32" s="42"/>
      <c r="K32" s="42">
        <v>246906</v>
      </c>
      <c r="L32" s="42"/>
      <c r="M32" s="42"/>
      <c r="N32" s="42">
        <v>315130</v>
      </c>
      <c r="O32" s="42"/>
      <c r="P32" s="42"/>
      <c r="Q32" s="42">
        <v>68865954.728249997</v>
      </c>
      <c r="R32" s="42"/>
      <c r="S32" s="42"/>
      <c r="T32" s="47" t="s">
        <v>19</v>
      </c>
      <c r="U32" s="42"/>
      <c r="V32" s="42"/>
      <c r="W32" s="47" t="s">
        <v>19</v>
      </c>
      <c r="X32" s="4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45" customFormat="1" ht="12" customHeight="1">
      <c r="A33" s="40"/>
      <c r="B33" s="48">
        <f>'[1]17表(1)'!B32</f>
        <v>26</v>
      </c>
      <c r="C33" s="42"/>
      <c r="D33" s="43"/>
      <c r="E33" s="42">
        <v>60395878.415250003</v>
      </c>
      <c r="F33" s="42"/>
      <c r="G33" s="42"/>
      <c r="H33" s="42">
        <v>494313</v>
      </c>
      <c r="I33" s="42"/>
      <c r="J33" s="42"/>
      <c r="K33" s="42">
        <v>207503</v>
      </c>
      <c r="L33" s="42"/>
      <c r="M33" s="42"/>
      <c r="N33" s="42">
        <v>286810</v>
      </c>
      <c r="O33" s="42"/>
      <c r="P33" s="42"/>
      <c r="Q33" s="42">
        <v>59656750.613499999</v>
      </c>
      <c r="R33" s="42"/>
      <c r="S33" s="42"/>
      <c r="T33" s="47" t="s">
        <v>19</v>
      </c>
      <c r="U33" s="42"/>
      <c r="V33" s="42"/>
      <c r="W33" s="47" t="s">
        <v>19</v>
      </c>
      <c r="X33" s="4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45" customFormat="1" ht="12" customHeight="1">
      <c r="A34" s="40"/>
      <c r="B34" s="48">
        <f>'[1]17表(1)'!B33</f>
        <v>27</v>
      </c>
      <c r="C34" s="42"/>
      <c r="D34" s="43"/>
      <c r="E34" s="42">
        <v>56432980.390833341</v>
      </c>
      <c r="F34" s="42"/>
      <c r="G34" s="42"/>
      <c r="H34" s="42">
        <v>456935</v>
      </c>
      <c r="I34" s="42"/>
      <c r="J34" s="42"/>
      <c r="K34" s="42">
        <v>190979</v>
      </c>
      <c r="L34" s="42"/>
      <c r="M34" s="42"/>
      <c r="N34" s="42">
        <v>265956</v>
      </c>
      <c r="O34" s="42"/>
      <c r="P34" s="42"/>
      <c r="Q34" s="42">
        <v>55730918.079666667</v>
      </c>
      <c r="R34" s="42"/>
      <c r="S34" s="42"/>
      <c r="T34" s="47" t="s">
        <v>19</v>
      </c>
      <c r="U34" s="42"/>
      <c r="V34" s="42"/>
      <c r="W34" s="47" t="s">
        <v>19</v>
      </c>
      <c r="X34" s="4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45" customFormat="1" ht="26.25" customHeight="1">
      <c r="A35" s="40"/>
      <c r="B35" s="48">
        <f>'[1]17表(1)'!B34</f>
        <v>28</v>
      </c>
      <c r="C35" s="42"/>
      <c r="D35" s="43"/>
      <c r="E35" s="42">
        <f>E21/12</f>
        <v>51739042.086166672</v>
      </c>
      <c r="F35" s="42"/>
      <c r="G35" s="42"/>
      <c r="H35" s="42">
        <f>AVERAGE(H56:H67)</f>
        <v>421197.16666666669</v>
      </c>
      <c r="I35" s="42"/>
      <c r="J35" s="42"/>
      <c r="K35" s="42">
        <f>AVERAGE(K56:K67)</f>
        <v>172657.75</v>
      </c>
      <c r="L35" s="42"/>
      <c r="M35" s="42"/>
      <c r="N35" s="42">
        <f>AVERAGE(N56:N67)</f>
        <v>248539.41666666666</v>
      </c>
      <c r="O35" s="42"/>
      <c r="P35" s="42"/>
      <c r="Q35" s="42">
        <f>Q21/12</f>
        <v>51063905.381416671</v>
      </c>
      <c r="R35" s="42"/>
      <c r="S35" s="42"/>
      <c r="T35" s="47" t="s">
        <v>19</v>
      </c>
      <c r="U35" s="42"/>
      <c r="V35" s="42"/>
      <c r="W35" s="47" t="s">
        <v>19</v>
      </c>
      <c r="X35" s="4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45" customFormat="1" ht="12" customHeight="1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45" customFormat="1" ht="12" customHeight="1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45" customFormat="1" ht="12.6" customHeight="1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5" customFormat="1">
      <c r="A39" s="40"/>
      <c r="B39" s="46">
        <f>'[1]17表(1)'!B37</f>
        <v>27</v>
      </c>
      <c r="C39" s="42"/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45" customFormat="1" ht="13.15" customHeight="1">
      <c r="A40" s="40"/>
      <c r="B40" s="49" t="str">
        <f>'[1]17表(1)'!B38</f>
        <v>４月</v>
      </c>
      <c r="C40" s="42"/>
      <c r="D40" s="43"/>
      <c r="E40" s="42">
        <v>52657121.464000002</v>
      </c>
      <c r="F40" s="42"/>
      <c r="G40" s="42"/>
      <c r="H40" s="42">
        <v>423653</v>
      </c>
      <c r="I40" s="42"/>
      <c r="J40" s="42"/>
      <c r="K40" s="42">
        <v>185213</v>
      </c>
      <c r="L40" s="42"/>
      <c r="M40" s="42"/>
      <c r="N40" s="42">
        <v>238440</v>
      </c>
      <c r="O40" s="42"/>
      <c r="P40" s="42"/>
      <c r="Q40" s="42">
        <v>52149847.031999998</v>
      </c>
      <c r="R40" s="42"/>
      <c r="S40" s="42"/>
      <c r="T40" s="42">
        <v>26040683.875</v>
      </c>
      <c r="U40" s="42"/>
      <c r="V40" s="42"/>
      <c r="W40" s="49">
        <v>26109163.157000002</v>
      </c>
      <c r="X40" s="4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45" customFormat="1" ht="13.15" customHeight="1">
      <c r="A41" s="40"/>
      <c r="B41" s="49" t="str">
        <f>'[1]17表(1)'!B39</f>
        <v>５月</v>
      </c>
      <c r="C41" s="42"/>
      <c r="D41" s="43"/>
      <c r="E41" s="42">
        <v>50858244.409000002</v>
      </c>
      <c r="F41" s="42"/>
      <c r="G41" s="42"/>
      <c r="H41" s="42">
        <v>446123</v>
      </c>
      <c r="I41" s="42"/>
      <c r="J41" s="42"/>
      <c r="K41" s="42">
        <v>187403</v>
      </c>
      <c r="L41" s="42"/>
      <c r="M41" s="42"/>
      <c r="N41" s="42">
        <v>258720</v>
      </c>
      <c r="O41" s="42"/>
      <c r="P41" s="42"/>
      <c r="Q41" s="42">
        <v>50290027.412</v>
      </c>
      <c r="R41" s="42"/>
      <c r="S41" s="42"/>
      <c r="T41" s="42">
        <v>24516143.173</v>
      </c>
      <c r="U41" s="42"/>
      <c r="V41" s="42"/>
      <c r="W41" s="42">
        <v>25773884.239</v>
      </c>
      <c r="X41" s="4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45" customFormat="1" ht="13.15" customHeight="1">
      <c r="A42" s="40"/>
      <c r="B42" s="49" t="str">
        <f>'[1]17表(1)'!B40</f>
        <v>６月</v>
      </c>
      <c r="C42" s="42"/>
      <c r="D42" s="43"/>
      <c r="E42" s="42">
        <v>59860525.839000002</v>
      </c>
      <c r="F42" s="42"/>
      <c r="G42" s="42"/>
      <c r="H42" s="42">
        <v>485428</v>
      </c>
      <c r="I42" s="42"/>
      <c r="J42" s="42"/>
      <c r="K42" s="42">
        <v>202075</v>
      </c>
      <c r="L42" s="42"/>
      <c r="M42" s="42"/>
      <c r="N42" s="42">
        <v>283353</v>
      </c>
      <c r="O42" s="42"/>
      <c r="P42" s="42"/>
      <c r="Q42" s="42">
        <v>59226305.796999998</v>
      </c>
      <c r="R42" s="42"/>
      <c r="S42" s="42"/>
      <c r="T42" s="42">
        <v>28497709.864999998</v>
      </c>
      <c r="U42" s="42"/>
      <c r="V42" s="42"/>
      <c r="W42" s="42">
        <v>30728595.932</v>
      </c>
      <c r="X42" s="4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45" customFormat="1" ht="26.45" customHeight="1">
      <c r="A43" s="40"/>
      <c r="B43" s="49" t="str">
        <f>'[1]17表(1)'!B41</f>
        <v>７月</v>
      </c>
      <c r="C43" s="42"/>
      <c r="D43" s="43"/>
      <c r="E43" s="42">
        <v>63070980.761</v>
      </c>
      <c r="F43" s="42"/>
      <c r="G43" s="42"/>
      <c r="H43" s="42">
        <v>495231</v>
      </c>
      <c r="I43" s="42"/>
      <c r="J43" s="42"/>
      <c r="K43" s="42">
        <v>203792</v>
      </c>
      <c r="L43" s="42"/>
      <c r="M43" s="42"/>
      <c r="N43" s="42">
        <v>291439</v>
      </c>
      <c r="O43" s="42"/>
      <c r="P43" s="42"/>
      <c r="Q43" s="42">
        <v>62320042.203000002</v>
      </c>
      <c r="R43" s="42"/>
      <c r="S43" s="42"/>
      <c r="T43" s="42">
        <v>29485810.188000001</v>
      </c>
      <c r="U43" s="42"/>
      <c r="V43" s="42"/>
      <c r="W43" s="42">
        <v>32834232.015000001</v>
      </c>
      <c r="X43" s="4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45" customFormat="1" ht="13.15" customHeight="1">
      <c r="A44" s="40"/>
      <c r="B44" s="49" t="str">
        <f>'[1]17表(1)'!B42</f>
        <v>８月</v>
      </c>
      <c r="C44" s="42"/>
      <c r="D44" s="43"/>
      <c r="E44" s="42">
        <v>58891090.968999997</v>
      </c>
      <c r="F44" s="42"/>
      <c r="G44" s="42"/>
      <c r="H44" s="42">
        <v>497572</v>
      </c>
      <c r="I44" s="42"/>
      <c r="J44" s="42"/>
      <c r="K44" s="42">
        <v>202335</v>
      </c>
      <c r="L44" s="42"/>
      <c r="M44" s="42"/>
      <c r="N44" s="42">
        <v>295237</v>
      </c>
      <c r="O44" s="42"/>
      <c r="P44" s="42"/>
      <c r="Q44" s="42">
        <v>58095533.560999997</v>
      </c>
      <c r="R44" s="42"/>
      <c r="S44" s="42"/>
      <c r="T44" s="42">
        <v>27343105.881999999</v>
      </c>
      <c r="U44" s="42"/>
      <c r="V44" s="42"/>
      <c r="W44" s="42">
        <v>30752427.679000001</v>
      </c>
      <c r="X44" s="4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45" customFormat="1" ht="13.15" customHeight="1">
      <c r="A45" s="40"/>
      <c r="B45" s="49" t="str">
        <f>'[1]17表(1)'!B43</f>
        <v>９月</v>
      </c>
      <c r="C45" s="42"/>
      <c r="D45" s="43"/>
      <c r="E45" s="42">
        <v>63029933.082000002</v>
      </c>
      <c r="F45" s="42"/>
      <c r="G45" s="42"/>
      <c r="H45" s="42">
        <v>495289</v>
      </c>
      <c r="I45" s="42"/>
      <c r="J45" s="42"/>
      <c r="K45" s="42">
        <v>202284</v>
      </c>
      <c r="L45" s="42"/>
      <c r="M45" s="42"/>
      <c r="N45" s="42">
        <v>293005</v>
      </c>
      <c r="O45" s="42"/>
      <c r="P45" s="42"/>
      <c r="Q45" s="42">
        <v>62257229.567000002</v>
      </c>
      <c r="R45" s="42"/>
      <c r="S45" s="42"/>
      <c r="T45" s="42">
        <v>29144030.425999999</v>
      </c>
      <c r="U45" s="42"/>
      <c r="V45" s="42"/>
      <c r="W45" s="42">
        <v>33113199.140999999</v>
      </c>
      <c r="X45" s="4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45" customFormat="1" ht="26.45" customHeight="1">
      <c r="A46" s="40"/>
      <c r="B46" s="49" t="str">
        <f>'[1]17表(1)'!B44</f>
        <v>10月</v>
      </c>
      <c r="C46" s="42"/>
      <c r="D46" s="43"/>
      <c r="E46" s="42">
        <v>60465364.203000002</v>
      </c>
      <c r="F46" s="42"/>
      <c r="G46" s="42"/>
      <c r="H46" s="42">
        <v>479817</v>
      </c>
      <c r="I46" s="42"/>
      <c r="J46" s="42"/>
      <c r="K46" s="42">
        <v>196338</v>
      </c>
      <c r="L46" s="42"/>
      <c r="M46" s="42"/>
      <c r="N46" s="42">
        <v>283479</v>
      </c>
      <c r="O46" s="42"/>
      <c r="P46" s="42"/>
      <c r="Q46" s="42">
        <v>59704338.461999997</v>
      </c>
      <c r="R46" s="42"/>
      <c r="S46" s="42"/>
      <c r="T46" s="42">
        <v>27773725.888999999</v>
      </c>
      <c r="U46" s="42"/>
      <c r="V46" s="42"/>
      <c r="W46" s="42">
        <v>31930612.572999999</v>
      </c>
      <c r="X46" s="4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45" customFormat="1" ht="13.15" customHeight="1">
      <c r="A47" s="40"/>
      <c r="B47" s="49" t="str">
        <f>'[1]17表(1)'!B45</f>
        <v>11月</v>
      </c>
      <c r="C47" s="42"/>
      <c r="D47" s="43"/>
      <c r="E47" s="42">
        <v>54374020.597999997</v>
      </c>
      <c r="F47" s="42"/>
      <c r="G47" s="42"/>
      <c r="H47" s="42">
        <v>455617</v>
      </c>
      <c r="I47" s="42"/>
      <c r="J47" s="42"/>
      <c r="K47" s="42">
        <v>188419</v>
      </c>
      <c r="L47" s="42"/>
      <c r="M47" s="42"/>
      <c r="N47" s="42">
        <v>267198</v>
      </c>
      <c r="O47" s="42"/>
      <c r="P47" s="42"/>
      <c r="Q47" s="42">
        <v>53563246.461999997</v>
      </c>
      <c r="R47" s="42"/>
      <c r="S47" s="42"/>
      <c r="T47" s="42">
        <v>25385316.381999999</v>
      </c>
      <c r="U47" s="42"/>
      <c r="V47" s="42"/>
      <c r="W47" s="42">
        <v>28177930.079999998</v>
      </c>
      <c r="X47" s="4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45" customFormat="1" ht="13.15" customHeight="1">
      <c r="A48" s="40"/>
      <c r="B48" s="49" t="str">
        <f>'[1]17表(1)'!B46</f>
        <v>12月</v>
      </c>
      <c r="C48" s="42"/>
      <c r="D48" s="43"/>
      <c r="E48" s="42">
        <v>51943517.081</v>
      </c>
      <c r="F48" s="42"/>
      <c r="G48" s="42"/>
      <c r="H48" s="42">
        <v>440007</v>
      </c>
      <c r="I48" s="42"/>
      <c r="J48" s="42"/>
      <c r="K48" s="42">
        <v>183591</v>
      </c>
      <c r="L48" s="42"/>
      <c r="M48" s="42"/>
      <c r="N48" s="42">
        <v>256416</v>
      </c>
      <c r="O48" s="42"/>
      <c r="P48" s="42"/>
      <c r="Q48" s="42">
        <v>51201827.456</v>
      </c>
      <c r="R48" s="42"/>
      <c r="S48" s="42"/>
      <c r="T48" s="42">
        <v>24565076.677999999</v>
      </c>
      <c r="U48" s="42"/>
      <c r="V48" s="42"/>
      <c r="W48" s="42">
        <v>26636750.778000001</v>
      </c>
      <c r="X48" s="4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45" customFormat="1" ht="26.45" customHeight="1">
      <c r="A49" s="40"/>
      <c r="B49" s="49" t="str">
        <f>'[1]17表(1)'!B47</f>
        <v>１月</v>
      </c>
      <c r="C49" s="42"/>
      <c r="D49" s="43"/>
      <c r="E49" s="42">
        <v>56688599.921999998</v>
      </c>
      <c r="F49" s="42"/>
      <c r="G49" s="42"/>
      <c r="H49" s="42">
        <v>430085</v>
      </c>
      <c r="I49" s="42"/>
      <c r="J49" s="42"/>
      <c r="K49" s="42">
        <v>181843</v>
      </c>
      <c r="L49" s="42"/>
      <c r="M49" s="42"/>
      <c r="N49" s="42">
        <v>248242</v>
      </c>
      <c r="O49" s="42"/>
      <c r="P49" s="42"/>
      <c r="Q49" s="42">
        <v>56000333.347999997</v>
      </c>
      <c r="R49" s="42"/>
      <c r="S49" s="42"/>
      <c r="T49" s="42">
        <v>27220335.776000001</v>
      </c>
      <c r="U49" s="42"/>
      <c r="V49" s="42"/>
      <c r="W49" s="42">
        <v>28779997.572000001</v>
      </c>
      <c r="X49" s="4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45" customFormat="1" ht="13.15" customHeight="1">
      <c r="A50" s="40"/>
      <c r="B50" s="49" t="str">
        <f>'[1]17表(1)'!B48</f>
        <v>２月</v>
      </c>
      <c r="C50" s="42"/>
      <c r="D50" s="43"/>
      <c r="E50" s="42">
        <v>48873752.843000002</v>
      </c>
      <c r="F50" s="42"/>
      <c r="G50" s="42"/>
      <c r="H50" s="42">
        <v>419949</v>
      </c>
      <c r="I50" s="42"/>
      <c r="J50" s="42"/>
      <c r="K50" s="42">
        <v>180076</v>
      </c>
      <c r="L50" s="42"/>
      <c r="M50" s="42"/>
      <c r="N50" s="42">
        <v>239873</v>
      </c>
      <c r="O50" s="42"/>
      <c r="P50" s="42"/>
      <c r="Q50" s="42">
        <v>48183857.743000001</v>
      </c>
      <c r="R50" s="42"/>
      <c r="S50" s="42"/>
      <c r="T50" s="42">
        <v>23595544.973000001</v>
      </c>
      <c r="U50" s="42"/>
      <c r="V50" s="42"/>
      <c r="W50" s="42">
        <v>24588312.77</v>
      </c>
      <c r="X50" s="4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45" customFormat="1" ht="13.15" customHeight="1">
      <c r="A51" s="40"/>
      <c r="B51" s="49" t="str">
        <f>'[1]17表(1)'!B49</f>
        <v>３月</v>
      </c>
      <c r="C51" s="42"/>
      <c r="D51" s="43"/>
      <c r="E51" s="42">
        <v>55921711.998999998</v>
      </c>
      <c r="F51" s="42"/>
      <c r="G51" s="42"/>
      <c r="H51" s="42">
        <v>414450</v>
      </c>
      <c r="I51" s="42"/>
      <c r="J51" s="42"/>
      <c r="K51" s="42">
        <v>178383</v>
      </c>
      <c r="L51" s="42"/>
      <c r="M51" s="42"/>
      <c r="N51" s="42">
        <v>236067</v>
      </c>
      <c r="O51" s="42"/>
      <c r="P51" s="42"/>
      <c r="Q51" s="42">
        <v>55217526.392999999</v>
      </c>
      <c r="R51" s="42"/>
      <c r="S51" s="42"/>
      <c r="T51" s="42">
        <v>27160464.414999999</v>
      </c>
      <c r="U51" s="42"/>
      <c r="V51" s="42"/>
      <c r="W51" s="42">
        <v>28057061.978</v>
      </c>
      <c r="X51" s="4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45" customFormat="1" ht="12" customHeight="1">
      <c r="A52" s="40"/>
      <c r="B52" s="41"/>
      <c r="C52" s="50"/>
      <c r="D52" s="4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1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12" customHeight="1">
      <c r="A53" s="52"/>
      <c r="C53" s="53"/>
      <c r="D53" s="52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4"/>
    </row>
    <row r="54" spans="1:33" s="4" customFormat="1" ht="12.6" customHeight="1">
      <c r="A54" s="55"/>
      <c r="C54" s="56"/>
      <c r="D54" s="55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7"/>
    </row>
    <row r="55" spans="1:33" s="45" customFormat="1">
      <c r="A55" s="40"/>
      <c r="B55" s="46">
        <f>'[1]17表(1)'!B53</f>
        <v>28</v>
      </c>
      <c r="C55" s="42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45" customFormat="1" ht="13.15" customHeight="1">
      <c r="A56" s="40"/>
      <c r="B56" s="49" t="str">
        <f>'[1]17表(1)'!B54</f>
        <v>４月</v>
      </c>
      <c r="C56" s="42"/>
      <c r="D56" s="43"/>
      <c r="E56" s="42">
        <v>45616704.033</v>
      </c>
      <c r="F56" s="42"/>
      <c r="G56" s="42"/>
      <c r="H56" s="42">
        <v>386221</v>
      </c>
      <c r="I56" s="42"/>
      <c r="J56" s="42"/>
      <c r="K56" s="42">
        <v>167007</v>
      </c>
      <c r="L56" s="42"/>
      <c r="M56" s="42"/>
      <c r="N56" s="42">
        <v>219214</v>
      </c>
      <c r="O56" s="42"/>
      <c r="P56" s="42"/>
      <c r="Q56" s="42">
        <v>45127666.669</v>
      </c>
      <c r="R56" s="42"/>
      <c r="S56" s="42"/>
      <c r="T56" s="42">
        <v>22218836.686000001</v>
      </c>
      <c r="U56" s="42"/>
      <c r="V56" s="42"/>
      <c r="W56" s="42">
        <v>22908829.982999999</v>
      </c>
      <c r="X56" s="4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45" customFormat="1" ht="13.15" customHeight="1">
      <c r="A57" s="40"/>
      <c r="B57" s="49" t="str">
        <f>'[1]17表(1)'!B55</f>
        <v>５月</v>
      </c>
      <c r="C57" s="42"/>
      <c r="D57" s="43"/>
      <c r="E57" s="42">
        <v>49661278.799000002</v>
      </c>
      <c r="F57" s="42"/>
      <c r="G57" s="42"/>
      <c r="H57" s="42">
        <v>421929</v>
      </c>
      <c r="I57" s="42"/>
      <c r="J57" s="42"/>
      <c r="K57" s="42">
        <v>176459</v>
      </c>
      <c r="L57" s="42"/>
      <c r="M57" s="42"/>
      <c r="N57" s="42">
        <v>245470</v>
      </c>
      <c r="O57" s="42"/>
      <c r="P57" s="42"/>
      <c r="Q57" s="42">
        <v>49108358.987000003</v>
      </c>
      <c r="R57" s="42"/>
      <c r="S57" s="42"/>
      <c r="T57" s="42">
        <v>23798732.866</v>
      </c>
      <c r="U57" s="42"/>
      <c r="V57" s="42"/>
      <c r="W57" s="42">
        <v>25309626.120999999</v>
      </c>
      <c r="X57" s="4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45" customFormat="1" ht="13.15" customHeight="1">
      <c r="A58" s="40"/>
      <c r="B58" s="49" t="str">
        <f>'[1]17表(1)'!B56</f>
        <v>６月</v>
      </c>
      <c r="C58" s="42"/>
      <c r="D58" s="43"/>
      <c r="E58" s="42">
        <v>56981737.353</v>
      </c>
      <c r="F58" s="42"/>
      <c r="G58" s="42"/>
      <c r="H58" s="42">
        <v>449397</v>
      </c>
      <c r="I58" s="42"/>
      <c r="J58" s="42"/>
      <c r="K58" s="42">
        <v>184971</v>
      </c>
      <c r="L58" s="42"/>
      <c r="M58" s="42"/>
      <c r="N58" s="42">
        <v>264426</v>
      </c>
      <c r="O58" s="42"/>
      <c r="P58" s="42"/>
      <c r="Q58" s="42">
        <v>56378526.961999997</v>
      </c>
      <c r="R58" s="42"/>
      <c r="S58" s="42"/>
      <c r="T58" s="42">
        <v>26807869.287</v>
      </c>
      <c r="U58" s="42"/>
      <c r="V58" s="42"/>
      <c r="W58" s="42">
        <v>29570657.675000001</v>
      </c>
      <c r="X58" s="4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45" customFormat="1" ht="26.45" customHeight="1">
      <c r="A59" s="40"/>
      <c r="B59" s="49" t="str">
        <f>'[1]17表(1)'!B57</f>
        <v>７月</v>
      </c>
      <c r="C59" s="42"/>
      <c r="D59" s="43"/>
      <c r="E59" s="42">
        <v>52212631.75</v>
      </c>
      <c r="F59" s="42"/>
      <c r="G59" s="42"/>
      <c r="H59" s="42">
        <v>444366</v>
      </c>
      <c r="I59" s="42"/>
      <c r="J59" s="42"/>
      <c r="K59" s="42">
        <v>180990</v>
      </c>
      <c r="L59" s="42"/>
      <c r="M59" s="42"/>
      <c r="N59" s="42">
        <v>263376</v>
      </c>
      <c r="O59" s="42"/>
      <c r="P59" s="42"/>
      <c r="Q59" s="42">
        <v>51512891.905000001</v>
      </c>
      <c r="R59" s="42"/>
      <c r="S59" s="42"/>
      <c r="T59" s="42">
        <v>24055999.122000001</v>
      </c>
      <c r="U59" s="42"/>
      <c r="V59" s="42"/>
      <c r="W59" s="42">
        <v>27456892.783</v>
      </c>
      <c r="X59" s="4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45" customFormat="1" ht="13.15" customHeight="1">
      <c r="A60" s="40"/>
      <c r="B60" s="49" t="str">
        <f>'[1]17表(1)'!B58</f>
        <v>８月</v>
      </c>
      <c r="C60" s="42"/>
      <c r="D60" s="43"/>
      <c r="E60" s="42">
        <v>61130756.145999901</v>
      </c>
      <c r="F60" s="42"/>
      <c r="G60" s="42"/>
      <c r="H60" s="42">
        <v>478209</v>
      </c>
      <c r="I60" s="42"/>
      <c r="J60" s="42"/>
      <c r="K60" s="42">
        <v>191050</v>
      </c>
      <c r="L60" s="42"/>
      <c r="M60" s="42"/>
      <c r="N60" s="42">
        <v>287159</v>
      </c>
      <c r="O60" s="42"/>
      <c r="P60" s="42"/>
      <c r="Q60" s="42">
        <v>60366192.898999996</v>
      </c>
      <c r="R60" s="42"/>
      <c r="S60" s="42"/>
      <c r="T60" s="42">
        <v>27896765.309</v>
      </c>
      <c r="U60" s="42"/>
      <c r="V60" s="42"/>
      <c r="W60" s="42">
        <v>32469427.59</v>
      </c>
      <c r="X60" s="4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45" customFormat="1" ht="13.15" customHeight="1">
      <c r="A61" s="40"/>
      <c r="B61" s="49" t="str">
        <f>'[1]17表(1)'!B59</f>
        <v>９月</v>
      </c>
      <c r="C61" s="42"/>
      <c r="D61" s="43"/>
      <c r="E61" s="42">
        <v>56849524.604000002</v>
      </c>
      <c r="F61" s="42"/>
      <c r="G61" s="42"/>
      <c r="H61" s="42">
        <v>456278</v>
      </c>
      <c r="I61" s="42"/>
      <c r="J61" s="42"/>
      <c r="K61" s="42">
        <v>183255</v>
      </c>
      <c r="L61" s="42"/>
      <c r="M61" s="42"/>
      <c r="N61" s="42">
        <v>273023</v>
      </c>
      <c r="O61" s="42"/>
      <c r="P61" s="42"/>
      <c r="Q61" s="42">
        <v>56088700.816</v>
      </c>
      <c r="R61" s="42"/>
      <c r="S61" s="42"/>
      <c r="T61" s="42">
        <v>25749376.338</v>
      </c>
      <c r="U61" s="42"/>
      <c r="V61" s="42"/>
      <c r="W61" s="42">
        <v>30339324.478</v>
      </c>
      <c r="X61" s="4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45" customFormat="1" ht="26.45" customHeight="1">
      <c r="A62" s="40"/>
      <c r="B62" s="49" t="str">
        <f>'[1]17表(1)'!B60</f>
        <v>10月</v>
      </c>
      <c r="C62" s="42"/>
      <c r="D62" s="43"/>
      <c r="E62" s="42">
        <v>52440444.75</v>
      </c>
      <c r="F62" s="42"/>
      <c r="G62" s="42"/>
      <c r="H62" s="42">
        <v>436963</v>
      </c>
      <c r="I62" s="42"/>
      <c r="J62" s="42"/>
      <c r="K62" s="42">
        <v>175391</v>
      </c>
      <c r="L62" s="42"/>
      <c r="M62" s="42"/>
      <c r="N62" s="42">
        <v>261572</v>
      </c>
      <c r="O62" s="42"/>
      <c r="P62" s="42"/>
      <c r="Q62" s="42">
        <v>51705035.971000001</v>
      </c>
      <c r="R62" s="42"/>
      <c r="S62" s="42"/>
      <c r="T62" s="42">
        <v>23569394.070999999</v>
      </c>
      <c r="U62" s="42"/>
      <c r="V62" s="42"/>
      <c r="W62" s="42">
        <v>28135641.899999999</v>
      </c>
      <c r="X62" s="4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45" customFormat="1" ht="13.15" customHeight="1">
      <c r="A63" s="40"/>
      <c r="B63" s="49" t="str">
        <f>'[1]17表(1)'!B61</f>
        <v>11月</v>
      </c>
      <c r="C63" s="42"/>
      <c r="D63" s="43"/>
      <c r="E63" s="42">
        <v>53224374.357000001</v>
      </c>
      <c r="F63" s="42"/>
      <c r="G63" s="42"/>
      <c r="H63" s="42">
        <v>420674</v>
      </c>
      <c r="I63" s="42"/>
      <c r="J63" s="42"/>
      <c r="K63" s="42">
        <v>168674</v>
      </c>
      <c r="L63" s="42"/>
      <c r="M63" s="42"/>
      <c r="N63" s="42">
        <v>252000</v>
      </c>
      <c r="O63" s="42"/>
      <c r="P63" s="42"/>
      <c r="Q63" s="42">
        <v>52461044.931000002</v>
      </c>
      <c r="R63" s="42"/>
      <c r="S63" s="42"/>
      <c r="T63" s="42">
        <v>24052955.493000001</v>
      </c>
      <c r="U63" s="42"/>
      <c r="V63" s="42"/>
      <c r="W63" s="42">
        <v>28408089.438000001</v>
      </c>
      <c r="X63" s="4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45" customFormat="1" ht="13.15" customHeight="1">
      <c r="A64" s="40"/>
      <c r="B64" s="49" t="str">
        <f>'[1]17表(1)'!B62</f>
        <v>12月</v>
      </c>
      <c r="C64" s="42"/>
      <c r="D64" s="43"/>
      <c r="E64" s="42">
        <v>45992146.876000002</v>
      </c>
      <c r="F64" s="42"/>
      <c r="G64" s="42"/>
      <c r="H64" s="42">
        <v>401136</v>
      </c>
      <c r="I64" s="42"/>
      <c r="J64" s="42"/>
      <c r="K64" s="42">
        <v>163276</v>
      </c>
      <c r="L64" s="42"/>
      <c r="M64" s="42"/>
      <c r="N64" s="42">
        <v>237860</v>
      </c>
      <c r="O64" s="42"/>
      <c r="P64" s="42"/>
      <c r="Q64" s="42">
        <v>45258873.986000001</v>
      </c>
      <c r="R64" s="42"/>
      <c r="S64" s="42"/>
      <c r="T64" s="42">
        <v>21030189.861000001</v>
      </c>
      <c r="U64" s="42"/>
      <c r="V64" s="42"/>
      <c r="W64" s="42">
        <v>24228684.125</v>
      </c>
      <c r="X64" s="44"/>
      <c r="Y64" s="4"/>
      <c r="Z64" s="4"/>
      <c r="AA64" s="4"/>
      <c r="AB64" s="4"/>
      <c r="AC64" s="4"/>
      <c r="AD64" s="4"/>
      <c r="AE64" s="4"/>
      <c r="AF64" s="4"/>
      <c r="AG64" s="4"/>
    </row>
    <row r="65" spans="1:33" s="45" customFormat="1" ht="26.45" customHeight="1">
      <c r="A65" s="40"/>
      <c r="B65" s="49" t="str">
        <f>'[1]17表(1)'!B63</f>
        <v>１月</v>
      </c>
      <c r="C65" s="42"/>
      <c r="D65" s="43"/>
      <c r="E65" s="42">
        <v>51554125.370999999</v>
      </c>
      <c r="F65" s="42"/>
      <c r="G65" s="42"/>
      <c r="H65" s="42">
        <v>394713</v>
      </c>
      <c r="I65" s="42"/>
      <c r="J65" s="42"/>
      <c r="K65" s="42">
        <v>162793</v>
      </c>
      <c r="L65" s="42"/>
      <c r="M65" s="42"/>
      <c r="N65" s="42">
        <v>231920</v>
      </c>
      <c r="O65" s="42"/>
      <c r="P65" s="42"/>
      <c r="Q65" s="42">
        <v>50882176.199000001</v>
      </c>
      <c r="R65" s="42"/>
      <c r="S65" s="42"/>
      <c r="T65" s="42">
        <v>24018035.614</v>
      </c>
      <c r="U65" s="42"/>
      <c r="V65" s="42"/>
      <c r="W65" s="42">
        <v>26864140.585000001</v>
      </c>
      <c r="X65" s="44"/>
      <c r="Y65" s="4"/>
      <c r="Z65" s="4"/>
      <c r="AA65" s="4"/>
      <c r="AB65" s="4"/>
      <c r="AC65" s="4"/>
      <c r="AD65" s="4"/>
      <c r="AE65" s="4"/>
      <c r="AF65" s="4"/>
      <c r="AG65" s="4"/>
    </row>
    <row r="66" spans="1:33" s="45" customFormat="1" ht="13.15" customHeight="1">
      <c r="A66" s="40"/>
      <c r="B66" s="49" t="str">
        <f>'[1]17表(1)'!B64</f>
        <v>２月</v>
      </c>
      <c r="C66" s="42"/>
      <c r="D66" s="43"/>
      <c r="E66" s="42">
        <v>43595899.980999999</v>
      </c>
      <c r="F66" s="42"/>
      <c r="G66" s="42"/>
      <c r="H66" s="42">
        <v>380678</v>
      </c>
      <c r="I66" s="42"/>
      <c r="J66" s="42"/>
      <c r="K66" s="42">
        <v>157866</v>
      </c>
      <c r="L66" s="42"/>
      <c r="M66" s="42"/>
      <c r="N66" s="42">
        <v>222812</v>
      </c>
      <c r="O66" s="42"/>
      <c r="P66" s="42"/>
      <c r="Q66" s="42">
        <v>42945339.046999998</v>
      </c>
      <c r="R66" s="42"/>
      <c r="S66" s="42"/>
      <c r="T66" s="42">
        <v>20381739.673</v>
      </c>
      <c r="U66" s="42"/>
      <c r="V66" s="42"/>
      <c r="W66" s="42">
        <v>22563599.374000002</v>
      </c>
      <c r="X66" s="44"/>
      <c r="Y66" s="4"/>
      <c r="Z66" s="4"/>
      <c r="AA66" s="4"/>
      <c r="AB66" s="4"/>
      <c r="AC66" s="4"/>
      <c r="AD66" s="4"/>
      <c r="AE66" s="4"/>
      <c r="AF66" s="4"/>
      <c r="AG66" s="4"/>
    </row>
    <row r="67" spans="1:33" s="45" customFormat="1" ht="13.15" customHeight="1">
      <c r="A67" s="40"/>
      <c r="B67" s="49" t="str">
        <f>'[1]17表(1)'!B65</f>
        <v>３月</v>
      </c>
      <c r="C67" s="42"/>
      <c r="D67" s="43"/>
      <c r="E67" s="42">
        <v>49738107.306000002</v>
      </c>
      <c r="F67" s="42"/>
      <c r="G67" s="42"/>
      <c r="H67" s="42">
        <v>383802</v>
      </c>
      <c r="I67" s="42"/>
      <c r="J67" s="42"/>
      <c r="K67" s="42">
        <v>160161</v>
      </c>
      <c r="L67" s="42"/>
      <c r="M67" s="42"/>
      <c r="N67" s="42">
        <v>223641</v>
      </c>
      <c r="O67" s="42"/>
      <c r="P67" s="42"/>
      <c r="Q67" s="42">
        <v>49061282.497000001</v>
      </c>
      <c r="R67" s="42"/>
      <c r="S67" s="42"/>
      <c r="T67" s="42">
        <v>23322824.188000001</v>
      </c>
      <c r="U67" s="42"/>
      <c r="V67" s="42"/>
      <c r="W67" s="42">
        <v>25738458.309</v>
      </c>
      <c r="X67" s="44"/>
      <c r="Y67" s="4"/>
      <c r="Z67" s="4"/>
      <c r="AA67" s="4"/>
      <c r="AB67" s="4"/>
      <c r="AC67" s="4"/>
      <c r="AD67" s="4"/>
      <c r="AE67" s="4"/>
      <c r="AF67" s="4"/>
      <c r="AG67" s="4"/>
    </row>
    <row r="68" spans="1:33" ht="12" customHeight="1">
      <c r="A68" s="58"/>
      <c r="B68" s="60"/>
      <c r="C68" s="60"/>
      <c r="D68" s="58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1"/>
    </row>
    <row r="69" spans="1:33" ht="5.0999999999999996" customHeight="1"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</row>
    <row r="70" spans="1:33" ht="39.950000000000003" customHeight="1">
      <c r="A70" s="87" t="s">
        <v>26</v>
      </c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</row>
    <row r="71" spans="1:33" s="65" customFormat="1" ht="39.950000000000003" customHeight="1">
      <c r="A71" s="87" t="s">
        <v>25</v>
      </c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64"/>
      <c r="Z71" s="64"/>
      <c r="AA71" s="64"/>
      <c r="AB71" s="64"/>
      <c r="AC71" s="64"/>
      <c r="AD71" s="64"/>
      <c r="AE71" s="64"/>
      <c r="AF71" s="64"/>
      <c r="AG71" s="64"/>
    </row>
    <row r="72" spans="1:33"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</row>
    <row r="73" spans="1:33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</row>
    <row r="74" spans="1:33">
      <c r="A74" s="66"/>
      <c r="B74" s="50"/>
      <c r="C74" s="66"/>
      <c r="D74" s="66"/>
      <c r="E74" s="67"/>
      <c r="F74" s="67"/>
      <c r="G74" s="67"/>
      <c r="H74" s="53"/>
      <c r="I74" s="53"/>
      <c r="J74" s="53"/>
      <c r="K74" s="53"/>
      <c r="L74" s="53"/>
      <c r="M74" s="53"/>
      <c r="N74" s="53"/>
      <c r="O74" s="67"/>
      <c r="P74" s="67"/>
      <c r="Q74" s="67"/>
      <c r="R74" s="66"/>
      <c r="S74" s="66"/>
      <c r="T74" s="66"/>
      <c r="U74" s="66"/>
      <c r="V74" s="66"/>
      <c r="W74" s="66"/>
      <c r="X74" s="66"/>
    </row>
    <row r="75" spans="1:33">
      <c r="A75" s="66"/>
      <c r="B75" s="50"/>
      <c r="C75" s="66"/>
      <c r="D75" s="66"/>
      <c r="E75" s="67"/>
      <c r="F75" s="67"/>
      <c r="G75" s="67"/>
      <c r="H75" s="53"/>
      <c r="I75" s="53"/>
      <c r="J75" s="53"/>
      <c r="K75" s="53"/>
      <c r="L75" s="53"/>
      <c r="M75" s="53"/>
      <c r="N75" s="53"/>
      <c r="O75" s="67"/>
      <c r="P75" s="67"/>
      <c r="Q75" s="67"/>
      <c r="R75" s="66"/>
      <c r="S75" s="66"/>
      <c r="T75" s="66"/>
      <c r="U75" s="66"/>
      <c r="V75" s="66"/>
      <c r="W75" s="66"/>
      <c r="X75" s="66"/>
    </row>
    <row r="76" spans="1:33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53"/>
      <c r="S76" s="53"/>
      <c r="T76" s="53"/>
      <c r="U76" s="53"/>
      <c r="V76" s="53"/>
      <c r="W76" s="53"/>
      <c r="X76" s="53"/>
    </row>
    <row r="77" spans="1:33" s="53" customFormat="1">
      <c r="E77" s="86"/>
      <c r="Q77" s="86"/>
      <c r="Y77" s="85"/>
      <c r="Z77" s="85"/>
      <c r="AA77" s="85"/>
      <c r="AB77" s="85"/>
      <c r="AC77" s="85"/>
      <c r="AD77" s="85"/>
      <c r="AE77" s="85"/>
      <c r="AF77" s="85"/>
      <c r="AG77" s="85"/>
    </row>
    <row r="78" spans="1:33" s="53" customFormat="1">
      <c r="E78" s="86"/>
      <c r="Q78" s="86"/>
      <c r="Y78" s="85"/>
      <c r="Z78" s="85"/>
      <c r="AA78" s="85"/>
      <c r="AB78" s="85"/>
      <c r="AC78" s="85"/>
      <c r="AD78" s="85"/>
      <c r="AE78" s="85"/>
      <c r="AF78" s="85"/>
      <c r="AG78" s="85"/>
    </row>
  </sheetData>
  <mergeCells count="9">
    <mergeCell ref="A70:X70"/>
    <mergeCell ref="A71:X71"/>
    <mergeCell ref="Q6:W7"/>
    <mergeCell ref="H8:H9"/>
    <mergeCell ref="K8:K9"/>
    <mergeCell ref="N8:N9"/>
    <mergeCell ref="Q8:Q9"/>
    <mergeCell ref="T8:T9"/>
    <mergeCell ref="W8:W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8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E78"/>
  <sheetViews>
    <sheetView zoomScale="78" zoomScaleNormal="78" workbookViewId="0">
      <selection sqref="A1:XFD1048576"/>
    </sheetView>
  </sheetViews>
  <sheetFormatPr defaultColWidth="8.875" defaultRowHeight="13.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10" width="5.75" style="5" customWidth="1"/>
    <col min="11" max="11" width="20.875" style="5" customWidth="1"/>
    <col min="12" max="12" width="5.75" style="5" customWidth="1"/>
    <col min="13" max="13" width="3.25" style="5" customWidth="1"/>
    <col min="14" max="31" width="8.875" style="4" customWidth="1"/>
    <col min="32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69" width="3.25" style="5" customWidth="1"/>
    <col min="270" max="287" width="8.875" style="5" customWidth="1"/>
    <col min="288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25" width="3.25" style="5" customWidth="1"/>
    <col min="526" max="543" width="8.875" style="5" customWidth="1"/>
    <col min="544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81" width="3.25" style="5" customWidth="1"/>
    <col min="782" max="799" width="8.875" style="5" customWidth="1"/>
    <col min="800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37" width="3.25" style="5" customWidth="1"/>
    <col min="1038" max="1055" width="8.875" style="5" customWidth="1"/>
    <col min="1056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293" width="3.25" style="5" customWidth="1"/>
    <col min="1294" max="1311" width="8.875" style="5" customWidth="1"/>
    <col min="1312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49" width="3.25" style="5" customWidth="1"/>
    <col min="1550" max="1567" width="8.875" style="5" customWidth="1"/>
    <col min="1568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05" width="3.25" style="5" customWidth="1"/>
    <col min="1806" max="1823" width="8.875" style="5" customWidth="1"/>
    <col min="1824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61" width="3.25" style="5" customWidth="1"/>
    <col min="2062" max="2079" width="8.875" style="5" customWidth="1"/>
    <col min="2080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17" width="3.25" style="5" customWidth="1"/>
    <col min="2318" max="2335" width="8.875" style="5" customWidth="1"/>
    <col min="2336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73" width="3.25" style="5" customWidth="1"/>
    <col min="2574" max="2591" width="8.875" style="5" customWidth="1"/>
    <col min="2592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29" width="3.25" style="5" customWidth="1"/>
    <col min="2830" max="2847" width="8.875" style="5" customWidth="1"/>
    <col min="2848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085" width="3.25" style="5" customWidth="1"/>
    <col min="3086" max="3103" width="8.875" style="5" customWidth="1"/>
    <col min="3104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41" width="3.25" style="5" customWidth="1"/>
    <col min="3342" max="3359" width="8.875" style="5" customWidth="1"/>
    <col min="3360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597" width="3.25" style="5" customWidth="1"/>
    <col min="3598" max="3615" width="8.875" style="5" customWidth="1"/>
    <col min="3616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53" width="3.25" style="5" customWidth="1"/>
    <col min="3854" max="3871" width="8.875" style="5" customWidth="1"/>
    <col min="3872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09" width="3.25" style="5" customWidth="1"/>
    <col min="4110" max="4127" width="8.875" style="5" customWidth="1"/>
    <col min="4128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65" width="3.25" style="5" customWidth="1"/>
    <col min="4366" max="4383" width="8.875" style="5" customWidth="1"/>
    <col min="4384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21" width="3.25" style="5" customWidth="1"/>
    <col min="4622" max="4639" width="8.875" style="5" customWidth="1"/>
    <col min="4640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77" width="3.25" style="5" customWidth="1"/>
    <col min="4878" max="4895" width="8.875" style="5" customWidth="1"/>
    <col min="4896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33" width="3.25" style="5" customWidth="1"/>
    <col min="5134" max="5151" width="8.875" style="5" customWidth="1"/>
    <col min="5152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389" width="3.25" style="5" customWidth="1"/>
    <col min="5390" max="5407" width="8.875" style="5" customWidth="1"/>
    <col min="5408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45" width="3.25" style="5" customWidth="1"/>
    <col min="5646" max="5663" width="8.875" style="5" customWidth="1"/>
    <col min="5664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01" width="3.25" style="5" customWidth="1"/>
    <col min="5902" max="5919" width="8.875" style="5" customWidth="1"/>
    <col min="5920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57" width="3.25" style="5" customWidth="1"/>
    <col min="6158" max="6175" width="8.875" style="5" customWidth="1"/>
    <col min="6176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13" width="3.25" style="5" customWidth="1"/>
    <col min="6414" max="6431" width="8.875" style="5" customWidth="1"/>
    <col min="6432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69" width="3.25" style="5" customWidth="1"/>
    <col min="6670" max="6687" width="8.875" style="5" customWidth="1"/>
    <col min="6688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25" width="3.25" style="5" customWidth="1"/>
    <col min="6926" max="6943" width="8.875" style="5" customWidth="1"/>
    <col min="6944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81" width="3.25" style="5" customWidth="1"/>
    <col min="7182" max="7199" width="8.875" style="5" customWidth="1"/>
    <col min="7200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37" width="3.25" style="5" customWidth="1"/>
    <col min="7438" max="7455" width="8.875" style="5" customWidth="1"/>
    <col min="7456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693" width="3.25" style="5" customWidth="1"/>
    <col min="7694" max="7711" width="8.875" style="5" customWidth="1"/>
    <col min="7712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49" width="3.25" style="5" customWidth="1"/>
    <col min="7950" max="7967" width="8.875" style="5" customWidth="1"/>
    <col min="7968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05" width="3.25" style="5" customWidth="1"/>
    <col min="8206" max="8223" width="8.875" style="5" customWidth="1"/>
    <col min="8224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61" width="3.25" style="5" customWidth="1"/>
    <col min="8462" max="8479" width="8.875" style="5" customWidth="1"/>
    <col min="8480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17" width="3.25" style="5" customWidth="1"/>
    <col min="8718" max="8735" width="8.875" style="5" customWidth="1"/>
    <col min="8736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73" width="3.25" style="5" customWidth="1"/>
    <col min="8974" max="8991" width="8.875" style="5" customWidth="1"/>
    <col min="8992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29" width="3.25" style="5" customWidth="1"/>
    <col min="9230" max="9247" width="8.875" style="5" customWidth="1"/>
    <col min="9248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485" width="3.25" style="5" customWidth="1"/>
    <col min="9486" max="9503" width="8.875" style="5" customWidth="1"/>
    <col min="9504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41" width="3.25" style="5" customWidth="1"/>
    <col min="9742" max="9759" width="8.875" style="5" customWidth="1"/>
    <col min="9760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9997" width="3.25" style="5" customWidth="1"/>
    <col min="9998" max="10015" width="8.875" style="5" customWidth="1"/>
    <col min="10016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53" width="3.25" style="5" customWidth="1"/>
    <col min="10254" max="10271" width="8.875" style="5" customWidth="1"/>
    <col min="10272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09" width="3.25" style="5" customWidth="1"/>
    <col min="10510" max="10527" width="8.875" style="5" customWidth="1"/>
    <col min="10528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65" width="3.25" style="5" customWidth="1"/>
    <col min="10766" max="10783" width="8.875" style="5" customWidth="1"/>
    <col min="10784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21" width="3.25" style="5" customWidth="1"/>
    <col min="11022" max="11039" width="8.875" style="5" customWidth="1"/>
    <col min="11040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77" width="3.25" style="5" customWidth="1"/>
    <col min="11278" max="11295" width="8.875" style="5" customWidth="1"/>
    <col min="11296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33" width="3.25" style="5" customWidth="1"/>
    <col min="11534" max="11551" width="8.875" style="5" customWidth="1"/>
    <col min="11552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789" width="3.25" style="5" customWidth="1"/>
    <col min="11790" max="11807" width="8.875" style="5" customWidth="1"/>
    <col min="11808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45" width="3.25" style="5" customWidth="1"/>
    <col min="12046" max="12063" width="8.875" style="5" customWidth="1"/>
    <col min="12064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01" width="3.25" style="5" customWidth="1"/>
    <col min="12302" max="12319" width="8.875" style="5" customWidth="1"/>
    <col min="12320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57" width="3.25" style="5" customWidth="1"/>
    <col min="12558" max="12575" width="8.875" style="5" customWidth="1"/>
    <col min="12576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13" width="3.25" style="5" customWidth="1"/>
    <col min="12814" max="12831" width="8.875" style="5" customWidth="1"/>
    <col min="12832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69" width="3.25" style="5" customWidth="1"/>
    <col min="13070" max="13087" width="8.875" style="5" customWidth="1"/>
    <col min="13088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25" width="3.25" style="5" customWidth="1"/>
    <col min="13326" max="13343" width="8.875" style="5" customWidth="1"/>
    <col min="13344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81" width="3.25" style="5" customWidth="1"/>
    <col min="13582" max="13599" width="8.875" style="5" customWidth="1"/>
    <col min="13600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37" width="3.25" style="5" customWidth="1"/>
    <col min="13838" max="13855" width="8.875" style="5" customWidth="1"/>
    <col min="13856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093" width="3.25" style="5" customWidth="1"/>
    <col min="14094" max="14111" width="8.875" style="5" customWidth="1"/>
    <col min="14112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49" width="3.25" style="5" customWidth="1"/>
    <col min="14350" max="14367" width="8.875" style="5" customWidth="1"/>
    <col min="14368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05" width="3.25" style="5" customWidth="1"/>
    <col min="14606" max="14623" width="8.875" style="5" customWidth="1"/>
    <col min="14624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61" width="3.25" style="5" customWidth="1"/>
    <col min="14862" max="14879" width="8.875" style="5" customWidth="1"/>
    <col min="14880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17" width="3.25" style="5" customWidth="1"/>
    <col min="15118" max="15135" width="8.875" style="5" customWidth="1"/>
    <col min="15136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73" width="3.25" style="5" customWidth="1"/>
    <col min="15374" max="15391" width="8.875" style="5" customWidth="1"/>
    <col min="15392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29" width="3.25" style="5" customWidth="1"/>
    <col min="15630" max="15647" width="8.875" style="5" customWidth="1"/>
    <col min="15648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885" width="3.25" style="5" customWidth="1"/>
    <col min="15886" max="15903" width="8.875" style="5" customWidth="1"/>
    <col min="15904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41" width="3.25" style="5" customWidth="1"/>
    <col min="16142" max="16159" width="8.875" style="5" customWidth="1"/>
    <col min="16160" max="16384" width="8.875" style="5"/>
  </cols>
  <sheetData>
    <row r="3" spans="1:31" ht="17.25">
      <c r="A3" s="1" t="s">
        <v>24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</row>
    <row r="4" spans="1:31" ht="21" customHeight="1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9" t="s">
        <v>2</v>
      </c>
    </row>
    <row r="5" spans="1:31" s="10" customFormat="1" ht="10.15" customHeight="1">
      <c r="C5" s="11"/>
      <c r="D5" s="11"/>
      <c r="E5" s="11"/>
      <c r="F5" s="11"/>
      <c r="G5" s="11"/>
      <c r="H5" s="11"/>
      <c r="I5" s="12"/>
      <c r="J5" s="12"/>
      <c r="K5" s="12"/>
      <c r="L5" s="12"/>
      <c r="M5" s="1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s="10" customFormat="1" ht="12.6" customHeight="1">
      <c r="A6" s="13"/>
      <c r="B6" s="14" t="s">
        <v>3</v>
      </c>
      <c r="C6" s="15"/>
      <c r="D6" s="81" t="s">
        <v>23</v>
      </c>
      <c r="E6" s="17"/>
      <c r="F6" s="17"/>
      <c r="G6" s="18"/>
      <c r="H6" s="17"/>
      <c r="I6" s="19"/>
      <c r="J6" s="19"/>
      <c r="K6" s="19"/>
      <c r="L6" s="19"/>
      <c r="M6" s="20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s="10" customFormat="1">
      <c r="A7" s="21"/>
      <c r="D7" s="13"/>
      <c r="E7" s="22"/>
      <c r="F7" s="23"/>
      <c r="G7" s="24"/>
      <c r="H7" s="23"/>
      <c r="I7" s="25"/>
      <c r="J7" s="23"/>
      <c r="K7" s="23"/>
      <c r="L7" s="79"/>
      <c r="M7" s="25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s="10" customFormat="1">
      <c r="A8" s="21"/>
      <c r="B8" s="26" t="s">
        <v>5</v>
      </c>
      <c r="D8" s="21"/>
      <c r="E8" s="27" t="s">
        <v>6</v>
      </c>
      <c r="F8" s="28"/>
      <c r="G8" s="29"/>
      <c r="H8" s="27" t="s">
        <v>7</v>
      </c>
      <c r="I8" s="30"/>
      <c r="J8" s="28"/>
      <c r="K8" s="27" t="s">
        <v>8</v>
      </c>
      <c r="M8" s="30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s="10" customFormat="1" ht="17.25" customHeight="1">
      <c r="A9" s="31"/>
      <c r="B9" s="84" t="s">
        <v>9</v>
      </c>
      <c r="C9" s="32"/>
      <c r="D9" s="31"/>
      <c r="E9" s="32"/>
      <c r="F9" s="32"/>
      <c r="G9" s="31"/>
      <c r="H9" s="32"/>
      <c r="I9" s="33"/>
      <c r="J9" s="32"/>
      <c r="K9" s="32"/>
      <c r="L9" s="32"/>
      <c r="M9" s="3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s="37" customFormat="1" ht="21.6" customHeight="1">
      <c r="A10" s="83"/>
      <c r="D10" s="83"/>
      <c r="E10" s="36" t="s">
        <v>10</v>
      </c>
      <c r="H10" s="36" t="s">
        <v>10</v>
      </c>
      <c r="K10" s="36" t="s">
        <v>10</v>
      </c>
      <c r="M10" s="38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31" s="45" customFormat="1" ht="13.15" customHeight="1">
      <c r="A11" s="40"/>
      <c r="B11" s="41" t="s">
        <v>11</v>
      </c>
      <c r="C11" s="42"/>
      <c r="D11" s="43"/>
      <c r="E11" s="47"/>
      <c r="F11" s="42"/>
      <c r="G11" s="42"/>
      <c r="H11" s="47"/>
      <c r="I11" s="42"/>
      <c r="J11" s="42"/>
      <c r="K11" s="47"/>
      <c r="L11" s="42"/>
      <c r="M11" s="4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s="45" customFormat="1" ht="12.75" customHeight="1">
      <c r="A12" s="40"/>
      <c r="B12" s="46">
        <f>'[1]17表(1)'!B12</f>
        <v>19</v>
      </c>
      <c r="C12" s="42"/>
      <c r="D12" s="43"/>
      <c r="E12" s="47">
        <v>1567895</v>
      </c>
      <c r="F12" s="47"/>
      <c r="G12" s="47"/>
      <c r="H12" s="47">
        <v>647207</v>
      </c>
      <c r="I12" s="47"/>
      <c r="J12" s="47"/>
      <c r="K12" s="47">
        <v>920688</v>
      </c>
      <c r="L12" s="47"/>
      <c r="M12" s="4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s="45" customFormat="1" ht="12.75" customHeight="1">
      <c r="A13" s="40"/>
      <c r="B13" s="48">
        <f>'[1]17表(1)'!B13</f>
        <v>20</v>
      </c>
      <c r="C13" s="42"/>
      <c r="D13" s="43"/>
      <c r="E13" s="42">
        <v>1816338</v>
      </c>
      <c r="F13" s="42"/>
      <c r="G13" s="42"/>
      <c r="H13" s="42">
        <v>839859</v>
      </c>
      <c r="I13" s="42"/>
      <c r="J13" s="42"/>
      <c r="K13" s="42">
        <v>976479</v>
      </c>
      <c r="L13" s="47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s="45" customFormat="1" ht="12.75" customHeight="1">
      <c r="A14" s="40"/>
      <c r="B14" s="48">
        <f>'[1]17表(1)'!B14</f>
        <v>21</v>
      </c>
      <c r="C14" s="42"/>
      <c r="D14" s="43"/>
      <c r="E14" s="42">
        <v>2073468</v>
      </c>
      <c r="F14" s="42"/>
      <c r="G14" s="42"/>
      <c r="H14" s="42">
        <v>997768</v>
      </c>
      <c r="I14" s="42"/>
      <c r="J14" s="42"/>
      <c r="K14" s="42">
        <v>1075700</v>
      </c>
      <c r="L14" s="42"/>
      <c r="M14" s="4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s="45" customFormat="1" ht="13.35" customHeight="1">
      <c r="A15" s="40"/>
      <c r="B15" s="48">
        <f>'[1]17表(1)'!B15</f>
        <v>22</v>
      </c>
      <c r="C15" s="42"/>
      <c r="D15" s="43"/>
      <c r="E15" s="42">
        <v>1648311</v>
      </c>
      <c r="F15" s="42"/>
      <c r="G15" s="42"/>
      <c r="H15" s="42">
        <v>728845</v>
      </c>
      <c r="I15" s="42"/>
      <c r="J15" s="42"/>
      <c r="K15" s="42">
        <v>919466</v>
      </c>
      <c r="L15" s="42"/>
      <c r="M15" s="4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s="45" customFormat="1" ht="26.25" customHeight="1">
      <c r="A16" s="40"/>
      <c r="B16" s="48">
        <f>'[1]17表(1)'!B16</f>
        <v>23</v>
      </c>
      <c r="C16" s="42"/>
      <c r="D16" s="43"/>
      <c r="E16" s="42">
        <v>1643403</v>
      </c>
      <c r="F16" s="42"/>
      <c r="G16" s="42"/>
      <c r="H16" s="42">
        <v>706545</v>
      </c>
      <c r="I16" s="42"/>
      <c r="J16" s="42"/>
      <c r="K16" s="42">
        <v>936858</v>
      </c>
      <c r="L16" s="42"/>
      <c r="M16" s="4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s="45" customFormat="1" ht="13.15" customHeight="1">
      <c r="A17" s="40"/>
      <c r="B17" s="48">
        <f>'[1]17表(1)'!B17</f>
        <v>24</v>
      </c>
      <c r="C17" s="42"/>
      <c r="D17" s="43"/>
      <c r="E17" s="42">
        <v>1545961</v>
      </c>
      <c r="F17" s="42"/>
      <c r="G17" s="42"/>
      <c r="H17" s="42">
        <v>663221</v>
      </c>
      <c r="I17" s="42"/>
      <c r="J17" s="42"/>
      <c r="K17" s="42">
        <v>882740</v>
      </c>
      <c r="L17" s="42"/>
      <c r="M17" s="4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s="45" customFormat="1" ht="13.15" customHeight="1">
      <c r="A18" s="40"/>
      <c r="B18" s="48">
        <f>'[1]17表(1)'!B18</f>
        <v>25</v>
      </c>
      <c r="C18" s="42"/>
      <c r="D18" s="43"/>
      <c r="E18" s="42">
        <v>1388035</v>
      </c>
      <c r="F18" s="42"/>
      <c r="G18" s="42"/>
      <c r="H18" s="42">
        <v>564578</v>
      </c>
      <c r="I18" s="42"/>
      <c r="J18" s="42"/>
      <c r="K18" s="42">
        <v>823457</v>
      </c>
      <c r="L18" s="42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45" customFormat="1" ht="13.15" customHeight="1">
      <c r="A19" s="40"/>
      <c r="B19" s="48">
        <f>'[1]17表(1)'!B19</f>
        <v>26</v>
      </c>
      <c r="C19" s="42"/>
      <c r="D19" s="43"/>
      <c r="E19" s="42">
        <v>1284466</v>
      </c>
      <c r="F19" s="42"/>
      <c r="G19" s="42"/>
      <c r="H19" s="42">
        <v>509682</v>
      </c>
      <c r="I19" s="42"/>
      <c r="J19" s="42"/>
      <c r="K19" s="42">
        <v>774784</v>
      </c>
      <c r="L19" s="42"/>
      <c r="M19" s="4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45" customFormat="1" ht="13.15" customHeight="1">
      <c r="A20" s="40"/>
      <c r="B20" s="48">
        <f>'[1]17表(1)'!B20</f>
        <v>27</v>
      </c>
      <c r="C20" s="42"/>
      <c r="D20" s="43"/>
      <c r="E20" s="42">
        <v>1215502</v>
      </c>
      <c r="F20" s="42"/>
      <c r="G20" s="42"/>
      <c r="H20" s="42">
        <v>480656</v>
      </c>
      <c r="I20" s="42"/>
      <c r="J20" s="42"/>
      <c r="K20" s="42">
        <v>734846</v>
      </c>
      <c r="L20" s="42"/>
      <c r="M20" s="4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45" customFormat="1" ht="26.25" customHeight="1">
      <c r="A21" s="40"/>
      <c r="B21" s="48">
        <f>'[1]17表(1)'!B21</f>
        <v>28</v>
      </c>
      <c r="C21" s="42"/>
      <c r="D21" s="43"/>
      <c r="E21" s="42">
        <f>SUM(E56:E67)</f>
        <v>1126920</v>
      </c>
      <c r="F21" s="42"/>
      <c r="G21" s="42"/>
      <c r="H21" s="42">
        <f>SUM(H56:H67)</f>
        <v>437511</v>
      </c>
      <c r="I21" s="42"/>
      <c r="J21" s="42"/>
      <c r="K21" s="42">
        <f>SUM(K56:K67)</f>
        <v>689409</v>
      </c>
      <c r="L21" s="42"/>
      <c r="M21" s="4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s="45" customFormat="1" ht="13.15" customHeight="1">
      <c r="A22" s="40"/>
      <c r="B22" s="48"/>
      <c r="C22" s="42"/>
      <c r="D22" s="43"/>
      <c r="E22" s="42"/>
      <c r="F22" s="42"/>
      <c r="G22" s="42"/>
      <c r="H22" s="42"/>
      <c r="I22" s="42"/>
      <c r="J22" s="42"/>
      <c r="K22" s="42"/>
      <c r="L22" s="42"/>
      <c r="M22" s="4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5" customFormat="1" ht="13.15" customHeight="1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s="45" customFormat="1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s="45" customFormat="1" ht="13.15" customHeight="1">
      <c r="A25" s="40"/>
      <c r="B25" s="41" t="str">
        <f>'[1]17表(1)'!B24</f>
        <v>年度平均</v>
      </c>
      <c r="C25" s="42"/>
      <c r="D25" s="43"/>
      <c r="E25" s="47"/>
      <c r="F25" s="42"/>
      <c r="G25" s="42"/>
      <c r="H25" s="42"/>
      <c r="I25" s="42"/>
      <c r="J25" s="42"/>
      <c r="K25" s="42"/>
      <c r="L25" s="42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45" customFormat="1" ht="12.75" customHeight="1">
      <c r="A26" s="40"/>
      <c r="B26" s="46">
        <f>'[1]17表(1)'!B25</f>
        <v>19</v>
      </c>
      <c r="C26" s="42"/>
      <c r="D26" s="43"/>
      <c r="E26" s="47">
        <v>130657.91666666667</v>
      </c>
      <c r="F26" s="47"/>
      <c r="G26" s="47"/>
      <c r="H26" s="47">
        <v>53933.916666666664</v>
      </c>
      <c r="I26" s="47"/>
      <c r="J26" s="47"/>
      <c r="K26" s="47">
        <v>76724</v>
      </c>
      <c r="L26" s="47"/>
      <c r="M26" s="4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s="45" customFormat="1" ht="12.75" customHeight="1">
      <c r="A27" s="40"/>
      <c r="B27" s="48">
        <f>'[1]17表(1)'!B26</f>
        <v>20</v>
      </c>
      <c r="C27" s="42"/>
      <c r="D27" s="43"/>
      <c r="E27" s="47">
        <v>151361.5</v>
      </c>
      <c r="F27" s="47"/>
      <c r="G27" s="47"/>
      <c r="H27" s="47">
        <v>69988.25</v>
      </c>
      <c r="I27" s="47"/>
      <c r="J27" s="47"/>
      <c r="K27" s="47">
        <v>81373.25</v>
      </c>
      <c r="L27" s="47"/>
      <c r="M27" s="4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s="45" customFormat="1" ht="12.75" customHeight="1">
      <c r="A28" s="40"/>
      <c r="B28" s="48">
        <f>'[1]17表(1)'!B27</f>
        <v>21</v>
      </c>
      <c r="C28" s="42"/>
      <c r="D28" s="43"/>
      <c r="E28" s="42">
        <v>172789</v>
      </c>
      <c r="F28" s="42"/>
      <c r="G28" s="42"/>
      <c r="H28" s="42">
        <v>83147.333333333328</v>
      </c>
      <c r="I28" s="42"/>
      <c r="J28" s="42"/>
      <c r="K28" s="42">
        <v>89641.666666666672</v>
      </c>
      <c r="L28" s="42"/>
      <c r="M28" s="4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45" customFormat="1" ht="13.35" customHeight="1">
      <c r="A29" s="40"/>
      <c r="B29" s="48">
        <f>'[1]17表(1)'!B28</f>
        <v>22</v>
      </c>
      <c r="C29" s="42"/>
      <c r="D29" s="43"/>
      <c r="E29" s="42">
        <v>137359.25</v>
      </c>
      <c r="F29" s="42"/>
      <c r="G29" s="42"/>
      <c r="H29" s="42">
        <v>60737.083333333336</v>
      </c>
      <c r="I29" s="42"/>
      <c r="J29" s="42"/>
      <c r="K29" s="42">
        <v>76622.166666666672</v>
      </c>
      <c r="L29" s="42"/>
      <c r="M29" s="4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s="45" customFormat="1" ht="26.25" customHeight="1">
      <c r="A30" s="40"/>
      <c r="B30" s="48">
        <f>'[1]17表(1)'!B29</f>
        <v>23</v>
      </c>
      <c r="C30" s="42"/>
      <c r="D30" s="43"/>
      <c r="E30" s="42">
        <v>136950.25</v>
      </c>
      <c r="F30" s="42"/>
      <c r="G30" s="42"/>
      <c r="H30" s="42">
        <v>58878.75</v>
      </c>
      <c r="I30" s="42"/>
      <c r="J30" s="42"/>
      <c r="K30" s="42">
        <v>78071.5</v>
      </c>
      <c r="L30" s="42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s="45" customFormat="1" ht="12" customHeight="1">
      <c r="A31" s="40"/>
      <c r="B31" s="48">
        <f>'[1]17表(1)'!B30</f>
        <v>24</v>
      </c>
      <c r="C31" s="42"/>
      <c r="D31" s="43"/>
      <c r="E31" s="42">
        <v>128830.08333333333</v>
      </c>
      <c r="F31" s="42"/>
      <c r="G31" s="42"/>
      <c r="H31" s="42">
        <v>55268.416666666664</v>
      </c>
      <c r="I31" s="42"/>
      <c r="J31" s="42"/>
      <c r="K31" s="42">
        <v>73561.666666666672</v>
      </c>
      <c r="L31" s="42"/>
      <c r="M31" s="4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s="45" customFormat="1" ht="12" customHeight="1">
      <c r="A32" s="40"/>
      <c r="B32" s="48">
        <f>'[1]17表(1)'!B31</f>
        <v>25</v>
      </c>
      <c r="C32" s="42"/>
      <c r="D32" s="43"/>
      <c r="E32" s="42">
        <v>115669.58333333333</v>
      </c>
      <c r="F32" s="42"/>
      <c r="G32" s="42"/>
      <c r="H32" s="42">
        <v>47048.166666666664</v>
      </c>
      <c r="I32" s="42"/>
      <c r="J32" s="42"/>
      <c r="K32" s="42">
        <v>68621.416666666672</v>
      </c>
      <c r="L32" s="42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s="45" customFormat="1" ht="12" customHeight="1">
      <c r="A33" s="40"/>
      <c r="B33" s="48">
        <f>'[1]17表(1)'!B32</f>
        <v>26</v>
      </c>
      <c r="C33" s="42"/>
      <c r="D33" s="43"/>
      <c r="E33" s="42">
        <v>107038.83333333333</v>
      </c>
      <c r="F33" s="42"/>
      <c r="G33" s="42"/>
      <c r="H33" s="42">
        <v>42473.5</v>
      </c>
      <c r="I33" s="42"/>
      <c r="J33" s="42"/>
      <c r="K33" s="42">
        <v>64565.333333333336</v>
      </c>
      <c r="L33" s="42"/>
      <c r="M33" s="4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s="45" customFormat="1" ht="12" customHeight="1">
      <c r="A34" s="40"/>
      <c r="B34" s="48">
        <f>'[1]17表(1)'!B33</f>
        <v>27</v>
      </c>
      <c r="C34" s="42"/>
      <c r="D34" s="43"/>
      <c r="E34" s="42">
        <v>101291.83333333333</v>
      </c>
      <c r="F34" s="42"/>
      <c r="G34" s="42"/>
      <c r="H34" s="42">
        <v>40054.666666666664</v>
      </c>
      <c r="I34" s="42"/>
      <c r="J34" s="42"/>
      <c r="K34" s="42">
        <v>61237.166666666664</v>
      </c>
      <c r="L34" s="42"/>
      <c r="M34" s="4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s="45" customFormat="1" ht="26.25" customHeight="1">
      <c r="A35" s="40"/>
      <c r="B35" s="48">
        <f>'[1]17表(1)'!B34</f>
        <v>28</v>
      </c>
      <c r="C35" s="42"/>
      <c r="D35" s="43"/>
      <c r="E35" s="42">
        <f>AVERAGE(E56:E67)</f>
        <v>93910</v>
      </c>
      <c r="F35" s="42"/>
      <c r="G35" s="42"/>
      <c r="H35" s="42">
        <f>AVERAGE(H56:H67)</f>
        <v>36459.25</v>
      </c>
      <c r="I35" s="42"/>
      <c r="J35" s="42"/>
      <c r="K35" s="42">
        <f>AVERAGE(K56:K67)</f>
        <v>57450.75</v>
      </c>
      <c r="L35" s="42"/>
      <c r="M35" s="4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s="45" customFormat="1" ht="12" customHeight="1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s="45" customFormat="1" ht="12" customHeight="1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s="45" customFormat="1" ht="12.6" customHeight="1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2"/>
      <c r="M38" s="4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s="45" customFormat="1">
      <c r="A39" s="40"/>
      <c r="B39" s="46">
        <f>'[1]17表(1)'!B37</f>
        <v>27</v>
      </c>
      <c r="C39" s="42"/>
      <c r="D39" s="43"/>
      <c r="F39" s="42"/>
      <c r="G39" s="42"/>
      <c r="H39" s="42"/>
      <c r="I39" s="42"/>
      <c r="J39" s="42"/>
      <c r="K39" s="42"/>
      <c r="L39" s="42"/>
      <c r="M39" s="4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s="45" customFormat="1" ht="13.15" customHeight="1">
      <c r="A40" s="40"/>
      <c r="B40" s="49" t="str">
        <f>'[1]17表(1)'!B38</f>
        <v>４月</v>
      </c>
      <c r="C40" s="42"/>
      <c r="D40" s="43"/>
      <c r="E40" s="47">
        <v>106849</v>
      </c>
      <c r="F40" s="47"/>
      <c r="G40" s="47"/>
      <c r="H40" s="47">
        <v>45242</v>
      </c>
      <c r="I40" s="47"/>
      <c r="J40" s="47"/>
      <c r="K40" s="47">
        <v>61607</v>
      </c>
      <c r="L40" s="47"/>
      <c r="M40" s="4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s="45" customFormat="1" ht="13.15" customHeight="1">
      <c r="A41" s="40"/>
      <c r="B41" s="49" t="str">
        <f>'[1]17表(1)'!B39</f>
        <v>５月</v>
      </c>
      <c r="C41" s="42"/>
      <c r="D41" s="43"/>
      <c r="E41" s="47">
        <v>144984</v>
      </c>
      <c r="F41" s="47"/>
      <c r="G41" s="47"/>
      <c r="H41" s="47">
        <v>54058</v>
      </c>
      <c r="I41" s="47"/>
      <c r="J41" s="47"/>
      <c r="K41" s="47">
        <v>90926</v>
      </c>
      <c r="L41" s="47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s="45" customFormat="1" ht="13.15" customHeight="1">
      <c r="A42" s="40"/>
      <c r="B42" s="49" t="str">
        <f>'[1]17表(1)'!B40</f>
        <v>６月</v>
      </c>
      <c r="C42" s="42"/>
      <c r="D42" s="43"/>
      <c r="E42" s="47">
        <v>105068</v>
      </c>
      <c r="F42" s="47"/>
      <c r="G42" s="47"/>
      <c r="H42" s="47">
        <v>40443</v>
      </c>
      <c r="I42" s="47"/>
      <c r="J42" s="47"/>
      <c r="K42" s="47">
        <v>64625</v>
      </c>
      <c r="L42" s="47"/>
      <c r="M42" s="4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s="45" customFormat="1" ht="26.45" customHeight="1">
      <c r="A43" s="40"/>
      <c r="B43" s="49" t="str">
        <f>'[1]17表(1)'!B41</f>
        <v>７月</v>
      </c>
      <c r="C43" s="42"/>
      <c r="D43" s="43"/>
      <c r="E43" s="47">
        <v>112534</v>
      </c>
      <c r="F43" s="47"/>
      <c r="G43" s="47"/>
      <c r="H43" s="47">
        <v>43702</v>
      </c>
      <c r="I43" s="47"/>
      <c r="J43" s="47"/>
      <c r="K43" s="47">
        <v>68832</v>
      </c>
      <c r="L43" s="47"/>
      <c r="M43" s="4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s="45" customFormat="1" ht="13.15" customHeight="1">
      <c r="A44" s="40"/>
      <c r="B44" s="49" t="str">
        <f>'[1]17表(1)'!B42</f>
        <v>８月</v>
      </c>
      <c r="C44" s="42"/>
      <c r="D44" s="43"/>
      <c r="E44" s="47">
        <v>106909</v>
      </c>
      <c r="F44" s="47"/>
      <c r="G44" s="47"/>
      <c r="H44" s="47">
        <v>40211</v>
      </c>
      <c r="I44" s="47"/>
      <c r="J44" s="47"/>
      <c r="K44" s="47">
        <v>66698</v>
      </c>
      <c r="L44" s="47"/>
      <c r="M44" s="4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s="45" customFormat="1" ht="13.15" customHeight="1">
      <c r="A45" s="40"/>
      <c r="B45" s="49" t="str">
        <f>'[1]17表(1)'!B43</f>
        <v>９月</v>
      </c>
      <c r="C45" s="42"/>
      <c r="D45" s="43"/>
      <c r="E45" s="47">
        <v>100389</v>
      </c>
      <c r="F45" s="47"/>
      <c r="G45" s="47"/>
      <c r="H45" s="47">
        <v>38748</v>
      </c>
      <c r="I45" s="47"/>
      <c r="J45" s="47"/>
      <c r="K45" s="47">
        <v>61641</v>
      </c>
      <c r="L45" s="47"/>
      <c r="M45" s="4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s="45" customFormat="1" ht="26.45" customHeight="1">
      <c r="A46" s="40"/>
      <c r="B46" s="49" t="str">
        <f>'[1]17表(1)'!B44</f>
        <v>10月</v>
      </c>
      <c r="C46" s="42"/>
      <c r="D46" s="43"/>
      <c r="E46" s="47">
        <v>96500</v>
      </c>
      <c r="F46" s="47"/>
      <c r="G46" s="47"/>
      <c r="H46" s="47">
        <v>38552</v>
      </c>
      <c r="I46" s="47"/>
      <c r="J46" s="47"/>
      <c r="K46" s="47">
        <v>57948</v>
      </c>
      <c r="L46" s="47"/>
      <c r="M46" s="4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s="45" customFormat="1" ht="13.15" customHeight="1">
      <c r="A47" s="40"/>
      <c r="B47" s="49" t="str">
        <f>'[1]17表(1)'!B45</f>
        <v>11月</v>
      </c>
      <c r="C47" s="42"/>
      <c r="D47" s="43"/>
      <c r="E47" s="47">
        <v>93953</v>
      </c>
      <c r="F47" s="47"/>
      <c r="G47" s="47"/>
      <c r="H47" s="47">
        <v>37908</v>
      </c>
      <c r="I47" s="47"/>
      <c r="J47" s="47"/>
      <c r="K47" s="47">
        <v>56045</v>
      </c>
      <c r="L47" s="47"/>
      <c r="M47" s="4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s="45" customFormat="1" ht="13.15" customHeight="1">
      <c r="A48" s="40"/>
      <c r="B48" s="49" t="str">
        <f>'[1]17表(1)'!B46</f>
        <v>12月</v>
      </c>
      <c r="C48" s="42"/>
      <c r="D48" s="43"/>
      <c r="E48" s="47">
        <v>84165</v>
      </c>
      <c r="F48" s="47"/>
      <c r="G48" s="47"/>
      <c r="H48" s="47">
        <v>33132</v>
      </c>
      <c r="I48" s="47"/>
      <c r="J48" s="47"/>
      <c r="K48" s="47">
        <v>51033</v>
      </c>
      <c r="L48" s="47"/>
      <c r="M48" s="4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s="45" customFormat="1" ht="26.45" customHeight="1">
      <c r="A49" s="40"/>
      <c r="B49" s="49" t="str">
        <f>'[1]17表(1)'!B47</f>
        <v>１月</v>
      </c>
      <c r="C49" s="42"/>
      <c r="D49" s="43"/>
      <c r="E49" s="47">
        <v>82729</v>
      </c>
      <c r="F49" s="47"/>
      <c r="G49" s="47"/>
      <c r="H49" s="47">
        <v>33790</v>
      </c>
      <c r="I49" s="47"/>
      <c r="J49" s="47"/>
      <c r="K49" s="47">
        <v>48939</v>
      </c>
      <c r="L49" s="47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s="45" customFormat="1" ht="13.15" customHeight="1">
      <c r="A50" s="40"/>
      <c r="B50" s="49" t="str">
        <f>'[1]17表(1)'!B48</f>
        <v>２月</v>
      </c>
      <c r="C50" s="42"/>
      <c r="D50" s="43"/>
      <c r="E50" s="47">
        <v>93267</v>
      </c>
      <c r="F50" s="47"/>
      <c r="G50" s="47"/>
      <c r="H50" s="47">
        <v>38790</v>
      </c>
      <c r="I50" s="47"/>
      <c r="J50" s="47"/>
      <c r="K50" s="47">
        <v>54477</v>
      </c>
      <c r="L50" s="47"/>
      <c r="M50" s="4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s="45" customFormat="1" ht="13.15" customHeight="1">
      <c r="A51" s="40"/>
      <c r="B51" s="49" t="str">
        <f>'[1]17表(1)'!B49</f>
        <v>３月</v>
      </c>
      <c r="C51" s="42"/>
      <c r="D51" s="43"/>
      <c r="E51" s="47">
        <v>88155</v>
      </c>
      <c r="F51" s="47"/>
      <c r="G51" s="47"/>
      <c r="H51" s="47">
        <v>36080</v>
      </c>
      <c r="I51" s="47"/>
      <c r="J51" s="47"/>
      <c r="K51" s="47">
        <v>52075</v>
      </c>
      <c r="L51" s="47"/>
      <c r="M51" s="4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s="45" customFormat="1" ht="12" customHeight="1">
      <c r="A52" s="40"/>
      <c r="B52" s="41"/>
      <c r="C52" s="50"/>
      <c r="D52" s="40"/>
      <c r="E52" s="50"/>
      <c r="F52" s="50"/>
      <c r="G52" s="50"/>
      <c r="H52" s="50"/>
      <c r="I52" s="50"/>
      <c r="J52" s="50"/>
      <c r="K52" s="50"/>
      <c r="L52" s="50"/>
      <c r="M52" s="51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ht="12" customHeight="1">
      <c r="A53" s="52"/>
      <c r="C53" s="53"/>
      <c r="D53" s="52"/>
      <c r="E53" s="53"/>
      <c r="F53" s="53"/>
      <c r="G53" s="53"/>
      <c r="H53" s="53"/>
      <c r="I53" s="53"/>
      <c r="J53" s="53"/>
      <c r="K53" s="53"/>
      <c r="L53" s="53"/>
      <c r="M53" s="54"/>
    </row>
    <row r="54" spans="1:31" s="4" customFormat="1" ht="12.6" customHeight="1">
      <c r="A54" s="55"/>
      <c r="C54" s="56"/>
      <c r="D54" s="55"/>
      <c r="E54" s="56"/>
      <c r="F54" s="56"/>
      <c r="G54" s="56"/>
      <c r="H54" s="56"/>
      <c r="I54" s="56"/>
      <c r="J54" s="56"/>
      <c r="K54" s="56"/>
      <c r="L54" s="56"/>
      <c r="M54" s="57"/>
    </row>
    <row r="55" spans="1:31" s="45" customFormat="1">
      <c r="A55" s="40"/>
      <c r="B55" s="46">
        <f>'[1]17表(1)'!B53</f>
        <v>28</v>
      </c>
      <c r="C55" s="42"/>
      <c r="D55" s="43"/>
      <c r="F55" s="42"/>
      <c r="G55" s="42"/>
      <c r="H55" s="42"/>
      <c r="I55" s="42"/>
      <c r="J55" s="42"/>
      <c r="K55" s="42"/>
      <c r="L55" s="42"/>
      <c r="M55" s="4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s="45" customFormat="1" ht="13.15" customHeight="1">
      <c r="A56" s="40"/>
      <c r="B56" s="49" t="str">
        <f>'[1]17表(1)'!B54</f>
        <v>４月</v>
      </c>
      <c r="C56" s="42"/>
      <c r="D56" s="43"/>
      <c r="E56" s="42">
        <v>91817</v>
      </c>
      <c r="F56" s="42"/>
      <c r="G56" s="42"/>
      <c r="H56" s="42">
        <v>38088</v>
      </c>
      <c r="I56" s="42"/>
      <c r="J56" s="42"/>
      <c r="K56" s="42">
        <v>53729</v>
      </c>
      <c r="L56" s="42"/>
      <c r="M56" s="4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s="45" customFormat="1" ht="13.15" customHeight="1">
      <c r="A57" s="40"/>
      <c r="B57" s="49" t="str">
        <f>'[1]17表(1)'!B55</f>
        <v>５月</v>
      </c>
      <c r="C57" s="42"/>
      <c r="D57" s="43"/>
      <c r="E57" s="42">
        <v>140697</v>
      </c>
      <c r="F57" s="42"/>
      <c r="G57" s="42"/>
      <c r="H57" s="42">
        <v>53355</v>
      </c>
      <c r="I57" s="42"/>
      <c r="J57" s="42"/>
      <c r="K57" s="42">
        <v>87342</v>
      </c>
      <c r="L57" s="42"/>
      <c r="M57" s="4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s="45" customFormat="1" ht="13.15" customHeight="1">
      <c r="A58" s="40"/>
      <c r="B58" s="49" t="str">
        <f>'[1]17表(1)'!B56</f>
        <v>６月</v>
      </c>
      <c r="C58" s="42"/>
      <c r="D58" s="43"/>
      <c r="E58" s="42">
        <v>102663</v>
      </c>
      <c r="F58" s="42"/>
      <c r="G58" s="42"/>
      <c r="H58" s="42">
        <v>38722</v>
      </c>
      <c r="I58" s="42"/>
      <c r="J58" s="42"/>
      <c r="K58" s="42">
        <v>63941</v>
      </c>
      <c r="L58" s="42"/>
      <c r="M58" s="4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s="45" customFormat="1" ht="26.45" customHeight="1">
      <c r="A59" s="40"/>
      <c r="B59" s="49" t="str">
        <f>'[1]17表(1)'!B57</f>
        <v>７月</v>
      </c>
      <c r="C59" s="42"/>
      <c r="D59" s="43"/>
      <c r="E59" s="42">
        <v>89372</v>
      </c>
      <c r="F59" s="42"/>
      <c r="G59" s="42"/>
      <c r="H59" s="42">
        <v>34177</v>
      </c>
      <c r="I59" s="42"/>
      <c r="J59" s="42"/>
      <c r="K59" s="42">
        <v>55195</v>
      </c>
      <c r="L59" s="42"/>
      <c r="M59" s="4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s="45" customFormat="1" ht="13.15" customHeight="1">
      <c r="A60" s="40"/>
      <c r="B60" s="49" t="str">
        <f>'[1]17表(1)'!B58</f>
        <v>８月</v>
      </c>
      <c r="C60" s="42"/>
      <c r="D60" s="43"/>
      <c r="E60" s="42">
        <v>114218</v>
      </c>
      <c r="F60" s="42"/>
      <c r="G60" s="42"/>
      <c r="H60" s="42">
        <v>41966</v>
      </c>
      <c r="I60" s="42"/>
      <c r="J60" s="42"/>
      <c r="K60" s="42">
        <v>72252</v>
      </c>
      <c r="L60" s="42"/>
      <c r="M60" s="4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s="45" customFormat="1" ht="13.15" customHeight="1">
      <c r="A61" s="40"/>
      <c r="B61" s="49" t="str">
        <f>'[1]17表(1)'!B59</f>
        <v>９月</v>
      </c>
      <c r="C61" s="42"/>
      <c r="D61" s="43"/>
      <c r="E61" s="42">
        <v>88718</v>
      </c>
      <c r="F61" s="42"/>
      <c r="G61" s="42"/>
      <c r="H61" s="42">
        <v>33547</v>
      </c>
      <c r="I61" s="42"/>
      <c r="J61" s="42"/>
      <c r="K61" s="42">
        <v>55171</v>
      </c>
      <c r="L61" s="42"/>
      <c r="M61" s="4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s="45" customFormat="1" ht="26.45" customHeight="1">
      <c r="A62" s="40"/>
      <c r="B62" s="49" t="str">
        <f>'[1]17表(1)'!B60</f>
        <v>10月</v>
      </c>
      <c r="C62" s="42"/>
      <c r="D62" s="43"/>
      <c r="E62" s="42">
        <v>82588</v>
      </c>
      <c r="F62" s="42"/>
      <c r="G62" s="42"/>
      <c r="H62" s="42">
        <v>32106</v>
      </c>
      <c r="I62" s="42"/>
      <c r="J62" s="42"/>
      <c r="K62" s="42">
        <v>50482</v>
      </c>
      <c r="L62" s="42"/>
      <c r="M62" s="4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s="45" customFormat="1" ht="13.15" customHeight="1">
      <c r="A63" s="40"/>
      <c r="B63" s="49" t="str">
        <f>'[1]17表(1)'!B61</f>
        <v>11月</v>
      </c>
      <c r="C63" s="42"/>
      <c r="D63" s="43"/>
      <c r="E63" s="42">
        <v>94516</v>
      </c>
      <c r="F63" s="42"/>
      <c r="G63" s="42"/>
      <c r="H63" s="42">
        <v>36819</v>
      </c>
      <c r="I63" s="42"/>
      <c r="J63" s="42"/>
      <c r="K63" s="42">
        <v>57697</v>
      </c>
      <c r="L63" s="42"/>
      <c r="M63" s="4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s="45" customFormat="1" ht="13.15" customHeight="1">
      <c r="A64" s="40"/>
      <c r="B64" s="49" t="str">
        <f>'[1]17表(1)'!B62</f>
        <v>12月</v>
      </c>
      <c r="C64" s="42"/>
      <c r="D64" s="43"/>
      <c r="E64" s="42">
        <v>76061</v>
      </c>
      <c r="F64" s="42"/>
      <c r="G64" s="42"/>
      <c r="H64" s="42">
        <v>29640</v>
      </c>
      <c r="I64" s="42"/>
      <c r="J64" s="42"/>
      <c r="K64" s="42">
        <v>46421</v>
      </c>
      <c r="L64" s="42"/>
      <c r="M64" s="4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s="45" customFormat="1" ht="26.45" customHeight="1">
      <c r="A65" s="40"/>
      <c r="B65" s="49" t="str">
        <f>'[1]17表(1)'!B63</f>
        <v>１月</v>
      </c>
      <c r="C65" s="42"/>
      <c r="D65" s="43"/>
      <c r="E65" s="42">
        <v>75951</v>
      </c>
      <c r="F65" s="42"/>
      <c r="G65" s="42"/>
      <c r="H65" s="42">
        <v>30651</v>
      </c>
      <c r="I65" s="42"/>
      <c r="J65" s="42"/>
      <c r="K65" s="42">
        <v>45300</v>
      </c>
      <c r="L65" s="42"/>
      <c r="M65" s="4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s="45" customFormat="1" ht="13.15" customHeight="1">
      <c r="A66" s="40"/>
      <c r="B66" s="49" t="str">
        <f>'[1]17表(1)'!B64</f>
        <v>２月</v>
      </c>
      <c r="C66" s="42"/>
      <c r="D66" s="43"/>
      <c r="E66" s="42">
        <v>86780</v>
      </c>
      <c r="F66" s="42"/>
      <c r="G66" s="42"/>
      <c r="H66" s="42">
        <v>34846</v>
      </c>
      <c r="I66" s="42"/>
      <c r="J66" s="42"/>
      <c r="K66" s="42">
        <v>51934</v>
      </c>
      <c r="L66" s="42"/>
      <c r="M66" s="4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s="45" customFormat="1" ht="13.15" customHeight="1">
      <c r="A67" s="40"/>
      <c r="B67" s="49" t="str">
        <f>'[1]17表(1)'!B65</f>
        <v>３月</v>
      </c>
      <c r="C67" s="42"/>
      <c r="D67" s="43"/>
      <c r="E67" s="42">
        <v>83539</v>
      </c>
      <c r="F67" s="42"/>
      <c r="G67" s="42"/>
      <c r="H67" s="42">
        <v>33594</v>
      </c>
      <c r="I67" s="42"/>
      <c r="J67" s="42"/>
      <c r="K67" s="42">
        <v>49945</v>
      </c>
      <c r="L67" s="42"/>
      <c r="M67" s="4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ht="12" customHeight="1">
      <c r="A68" s="58"/>
      <c r="B68" s="60"/>
      <c r="C68" s="60"/>
      <c r="D68" s="58"/>
      <c r="E68" s="60"/>
      <c r="F68" s="60"/>
      <c r="G68" s="60"/>
      <c r="H68" s="60"/>
      <c r="I68" s="60"/>
      <c r="J68" s="60"/>
      <c r="K68" s="60"/>
      <c r="L68" s="60"/>
      <c r="M68" s="61"/>
    </row>
    <row r="69" spans="1:3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</row>
    <row r="70" spans="1:31" s="65" customFormat="1" ht="14.25">
      <c r="A70" s="62"/>
      <c r="B70" s="62"/>
      <c r="C70" s="62"/>
      <c r="D70" s="63"/>
      <c r="E70" s="62"/>
      <c r="F70" s="62"/>
      <c r="G70" s="62"/>
      <c r="H70" s="62"/>
      <c r="I70" s="62"/>
      <c r="J70" s="62"/>
      <c r="K70" s="62"/>
      <c r="L70" s="62"/>
      <c r="M70" s="62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</row>
    <row r="71" spans="1:3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</row>
    <row r="72" spans="1:3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</row>
    <row r="74" spans="1:31"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</row>
    <row r="75" spans="1:31"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53"/>
      <c r="M75" s="53"/>
    </row>
    <row r="76" spans="1:31"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53"/>
      <c r="M76" s="53"/>
    </row>
    <row r="77" spans="1:31"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</row>
    <row r="78" spans="1:31"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78"/>
  <sheetViews>
    <sheetView view="pageBreakPreview" zoomScale="78" zoomScaleNormal="80" zoomScaleSheetLayoutView="78" workbookViewId="0">
      <selection sqref="A1:XFD1048576"/>
    </sheetView>
  </sheetViews>
  <sheetFormatPr defaultColWidth="8.875" defaultRowHeight="13.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10" width="5.75" style="5" customWidth="1"/>
    <col min="11" max="11" width="20.875" style="5" customWidth="1"/>
    <col min="12" max="12" width="5.75" style="5" customWidth="1"/>
    <col min="13" max="30" width="8.875" style="4" customWidth="1"/>
    <col min="31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86" width="8.875" style="5" customWidth="1"/>
    <col min="287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42" width="8.875" style="5" customWidth="1"/>
    <col min="543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98" width="8.875" style="5" customWidth="1"/>
    <col min="799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54" width="8.875" style="5" customWidth="1"/>
    <col min="1055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310" width="8.875" style="5" customWidth="1"/>
    <col min="1311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66" width="8.875" style="5" customWidth="1"/>
    <col min="1567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22" width="8.875" style="5" customWidth="1"/>
    <col min="1823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78" width="8.875" style="5" customWidth="1"/>
    <col min="2079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34" width="8.875" style="5" customWidth="1"/>
    <col min="2335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90" width="8.875" style="5" customWidth="1"/>
    <col min="2591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46" width="8.875" style="5" customWidth="1"/>
    <col min="2847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102" width="8.875" style="5" customWidth="1"/>
    <col min="3103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58" width="8.875" style="5" customWidth="1"/>
    <col min="3359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614" width="8.875" style="5" customWidth="1"/>
    <col min="3615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70" width="8.875" style="5" customWidth="1"/>
    <col min="3871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26" width="8.875" style="5" customWidth="1"/>
    <col min="4127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82" width="8.875" style="5" customWidth="1"/>
    <col min="4383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38" width="8.875" style="5" customWidth="1"/>
    <col min="4639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94" width="8.875" style="5" customWidth="1"/>
    <col min="4895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50" width="8.875" style="5" customWidth="1"/>
    <col min="5151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406" width="8.875" style="5" customWidth="1"/>
    <col min="5407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62" width="8.875" style="5" customWidth="1"/>
    <col min="5663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18" width="8.875" style="5" customWidth="1"/>
    <col min="5919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74" width="8.875" style="5" customWidth="1"/>
    <col min="6175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30" width="8.875" style="5" customWidth="1"/>
    <col min="6431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86" width="8.875" style="5" customWidth="1"/>
    <col min="6687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42" width="8.875" style="5" customWidth="1"/>
    <col min="6943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98" width="8.875" style="5" customWidth="1"/>
    <col min="7199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54" width="8.875" style="5" customWidth="1"/>
    <col min="7455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710" width="8.875" style="5" customWidth="1"/>
    <col min="7711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66" width="8.875" style="5" customWidth="1"/>
    <col min="7967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22" width="8.875" style="5" customWidth="1"/>
    <col min="8223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78" width="8.875" style="5" customWidth="1"/>
    <col min="8479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34" width="8.875" style="5" customWidth="1"/>
    <col min="8735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90" width="8.875" style="5" customWidth="1"/>
    <col min="8991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46" width="8.875" style="5" customWidth="1"/>
    <col min="9247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502" width="8.875" style="5" customWidth="1"/>
    <col min="9503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58" width="8.875" style="5" customWidth="1"/>
    <col min="9759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10014" width="8.875" style="5" customWidth="1"/>
    <col min="10015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70" width="8.875" style="5" customWidth="1"/>
    <col min="10271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26" width="8.875" style="5" customWidth="1"/>
    <col min="10527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82" width="8.875" style="5" customWidth="1"/>
    <col min="10783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38" width="8.875" style="5" customWidth="1"/>
    <col min="11039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94" width="8.875" style="5" customWidth="1"/>
    <col min="11295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50" width="8.875" style="5" customWidth="1"/>
    <col min="11551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806" width="8.875" style="5" customWidth="1"/>
    <col min="11807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62" width="8.875" style="5" customWidth="1"/>
    <col min="12063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18" width="8.875" style="5" customWidth="1"/>
    <col min="12319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74" width="8.875" style="5" customWidth="1"/>
    <col min="12575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30" width="8.875" style="5" customWidth="1"/>
    <col min="12831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86" width="8.875" style="5" customWidth="1"/>
    <col min="13087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42" width="8.875" style="5" customWidth="1"/>
    <col min="13343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98" width="8.875" style="5" customWidth="1"/>
    <col min="13599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54" width="8.875" style="5" customWidth="1"/>
    <col min="13855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110" width="8.875" style="5" customWidth="1"/>
    <col min="14111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66" width="8.875" style="5" customWidth="1"/>
    <col min="14367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22" width="8.875" style="5" customWidth="1"/>
    <col min="14623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78" width="8.875" style="5" customWidth="1"/>
    <col min="14879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34" width="8.875" style="5" customWidth="1"/>
    <col min="15135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90" width="8.875" style="5" customWidth="1"/>
    <col min="15391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46" width="8.875" style="5" customWidth="1"/>
    <col min="15647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902" width="8.875" style="5" customWidth="1"/>
    <col min="15903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58" width="8.875" style="5" customWidth="1"/>
    <col min="16159" max="16384" width="8.875" style="5"/>
  </cols>
  <sheetData>
    <row r="3" spans="1:30" ht="17.25">
      <c r="A3" s="1" t="s">
        <v>22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9" t="s">
        <v>2</v>
      </c>
    </row>
    <row r="5" spans="1:30" s="10" customFormat="1" ht="10.15" customHeight="1">
      <c r="C5" s="11"/>
      <c r="D5" s="11"/>
      <c r="E5" s="11"/>
      <c r="F5" s="11"/>
      <c r="G5" s="11"/>
      <c r="H5" s="11"/>
      <c r="I5" s="12"/>
      <c r="J5" s="12"/>
      <c r="K5" s="12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10" customFormat="1" ht="12.6" customHeight="1">
      <c r="A6" s="13"/>
      <c r="B6" s="14" t="s">
        <v>3</v>
      </c>
      <c r="C6" s="15"/>
      <c r="D6" s="81" t="s">
        <v>21</v>
      </c>
      <c r="E6" s="17"/>
      <c r="F6" s="17"/>
      <c r="G6" s="18"/>
      <c r="H6" s="17"/>
      <c r="I6" s="19"/>
      <c r="J6" s="19"/>
      <c r="K6" s="19"/>
      <c r="L6" s="2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0" customFormat="1">
      <c r="A7" s="21"/>
      <c r="D7" s="13"/>
      <c r="E7" s="22"/>
      <c r="F7" s="23"/>
      <c r="G7" s="24"/>
      <c r="H7" s="23"/>
      <c r="I7" s="25"/>
      <c r="J7" s="23"/>
      <c r="K7" s="23"/>
      <c r="L7" s="2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10" customFormat="1">
      <c r="A8" s="21"/>
      <c r="B8" s="26" t="s">
        <v>5</v>
      </c>
      <c r="D8" s="21"/>
      <c r="E8" s="27" t="s">
        <v>6</v>
      </c>
      <c r="F8" s="28"/>
      <c r="G8" s="29"/>
      <c r="H8" s="27" t="s">
        <v>7</v>
      </c>
      <c r="I8" s="30"/>
      <c r="J8" s="28"/>
      <c r="K8" s="27" t="s">
        <v>8</v>
      </c>
      <c r="L8" s="3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10" customFormat="1" ht="18" customHeight="1">
      <c r="A9" s="21"/>
      <c r="B9" s="26" t="s">
        <v>9</v>
      </c>
      <c r="D9" s="31"/>
      <c r="E9" s="32"/>
      <c r="F9" s="32"/>
      <c r="G9" s="31"/>
      <c r="H9" s="32"/>
      <c r="I9" s="33"/>
      <c r="J9" s="32"/>
      <c r="K9" s="32"/>
      <c r="L9" s="3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37" customFormat="1" ht="21.6" customHeight="1">
      <c r="A10" s="34"/>
      <c r="B10" s="35"/>
      <c r="C10" s="35"/>
      <c r="D10" s="34"/>
      <c r="E10" s="71" t="s">
        <v>10</v>
      </c>
      <c r="F10" s="35"/>
      <c r="G10" s="35"/>
      <c r="H10" s="71" t="s">
        <v>10</v>
      </c>
      <c r="I10" s="35"/>
      <c r="J10" s="35"/>
      <c r="K10" s="71" t="s">
        <v>10</v>
      </c>
      <c r="L10" s="70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s="45" customFormat="1">
      <c r="A11" s="40"/>
      <c r="B11" s="41" t="s">
        <v>11</v>
      </c>
      <c r="C11" s="42"/>
      <c r="D11" s="43"/>
      <c r="E11" s="42"/>
      <c r="F11" s="42"/>
      <c r="G11" s="42"/>
      <c r="H11" s="42"/>
      <c r="I11" s="42"/>
      <c r="J11" s="42"/>
      <c r="K11" s="42"/>
      <c r="L11" s="4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45" customFormat="1" ht="12.75" customHeight="1">
      <c r="A12" s="40"/>
      <c r="B12" s="46">
        <f>'[1]17表(1)'!B12</f>
        <v>19</v>
      </c>
      <c r="C12" s="42"/>
      <c r="D12" s="43"/>
      <c r="E12" s="47" t="s">
        <v>19</v>
      </c>
      <c r="F12" s="42"/>
      <c r="G12" s="42"/>
      <c r="H12" s="47" t="s">
        <v>19</v>
      </c>
      <c r="I12" s="42"/>
      <c r="J12" s="42"/>
      <c r="K12" s="47" t="s">
        <v>19</v>
      </c>
      <c r="L12" s="4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45" customFormat="1" ht="12.75" customHeight="1">
      <c r="A13" s="40"/>
      <c r="B13" s="48">
        <f>'[1]17表(1)'!B13</f>
        <v>20</v>
      </c>
      <c r="C13" s="42"/>
      <c r="D13" s="43"/>
      <c r="E13" s="47" t="s">
        <v>19</v>
      </c>
      <c r="F13" s="42"/>
      <c r="G13" s="42"/>
      <c r="H13" s="47" t="s">
        <v>19</v>
      </c>
      <c r="I13" s="42"/>
      <c r="J13" s="42"/>
      <c r="K13" s="47" t="s">
        <v>19</v>
      </c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45" customFormat="1" ht="12.75" customHeight="1">
      <c r="A14" s="40"/>
      <c r="B14" s="48">
        <f>'[1]17表(1)'!B14</f>
        <v>21</v>
      </c>
      <c r="C14" s="42"/>
      <c r="D14" s="43"/>
      <c r="E14" s="47" t="s">
        <v>19</v>
      </c>
      <c r="F14" s="42"/>
      <c r="G14" s="42"/>
      <c r="H14" s="47" t="s">
        <v>19</v>
      </c>
      <c r="I14" s="42"/>
      <c r="J14" s="42"/>
      <c r="K14" s="47" t="s">
        <v>19</v>
      </c>
      <c r="L14" s="4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45" customFormat="1" ht="13.35" customHeight="1">
      <c r="A15" s="40"/>
      <c r="B15" s="48">
        <f>'[1]17表(1)'!B15</f>
        <v>22</v>
      </c>
      <c r="C15" s="42"/>
      <c r="D15" s="43"/>
      <c r="E15" s="47" t="s">
        <v>19</v>
      </c>
      <c r="F15" s="42"/>
      <c r="G15" s="42"/>
      <c r="H15" s="47" t="s">
        <v>19</v>
      </c>
      <c r="I15" s="42"/>
      <c r="J15" s="42"/>
      <c r="K15" s="47" t="s">
        <v>19</v>
      </c>
      <c r="L15" s="4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45" customFormat="1" ht="26.25" customHeight="1">
      <c r="A16" s="40"/>
      <c r="B16" s="48">
        <f>'[1]17表(1)'!B16</f>
        <v>23</v>
      </c>
      <c r="C16" s="42"/>
      <c r="D16" s="43"/>
      <c r="E16" s="47" t="s">
        <v>20</v>
      </c>
      <c r="F16" s="42"/>
      <c r="G16" s="42"/>
      <c r="H16" s="47" t="s">
        <v>19</v>
      </c>
      <c r="I16" s="42"/>
      <c r="J16" s="42"/>
      <c r="K16" s="47" t="s">
        <v>19</v>
      </c>
      <c r="L16" s="4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45" customFormat="1" ht="13.15" customHeight="1">
      <c r="A17" s="40"/>
      <c r="B17" s="48">
        <f>'[1]17表(1)'!B17</f>
        <v>24</v>
      </c>
      <c r="C17" s="42"/>
      <c r="D17" s="43"/>
      <c r="E17" s="47" t="s">
        <v>19</v>
      </c>
      <c r="F17" s="42"/>
      <c r="G17" s="42"/>
      <c r="H17" s="47" t="s">
        <v>19</v>
      </c>
      <c r="I17" s="42"/>
      <c r="J17" s="42"/>
      <c r="K17" s="47" t="s">
        <v>19</v>
      </c>
      <c r="L17" s="4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45" customFormat="1" ht="13.15" customHeight="1">
      <c r="A18" s="40"/>
      <c r="B18" s="48">
        <f>'[1]17表(1)'!B18</f>
        <v>25</v>
      </c>
      <c r="C18" s="42"/>
      <c r="D18" s="43"/>
      <c r="E18" s="47" t="s">
        <v>19</v>
      </c>
      <c r="F18" s="42"/>
      <c r="G18" s="42"/>
      <c r="H18" s="47" t="s">
        <v>19</v>
      </c>
      <c r="I18" s="42"/>
      <c r="J18" s="42"/>
      <c r="K18" s="47" t="s">
        <v>19</v>
      </c>
      <c r="L18" s="4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5" customFormat="1" ht="13.15" customHeight="1">
      <c r="A19" s="40"/>
      <c r="B19" s="48">
        <f>'[1]17表(1)'!B19</f>
        <v>26</v>
      </c>
      <c r="C19" s="42"/>
      <c r="D19" s="43"/>
      <c r="E19" s="47" t="s">
        <v>19</v>
      </c>
      <c r="F19" s="42"/>
      <c r="G19" s="42"/>
      <c r="H19" s="47" t="s">
        <v>19</v>
      </c>
      <c r="I19" s="42"/>
      <c r="J19" s="42"/>
      <c r="K19" s="47" t="s">
        <v>19</v>
      </c>
      <c r="L19" s="4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45" customFormat="1" ht="13.15" customHeight="1">
      <c r="A20" s="40"/>
      <c r="B20" s="48">
        <f>'[1]17表(1)'!B20</f>
        <v>27</v>
      </c>
      <c r="C20" s="42"/>
      <c r="D20" s="43"/>
      <c r="E20" s="47" t="s">
        <v>19</v>
      </c>
      <c r="F20" s="42"/>
      <c r="G20" s="42"/>
      <c r="H20" s="47" t="s">
        <v>19</v>
      </c>
      <c r="I20" s="42"/>
      <c r="J20" s="42"/>
      <c r="K20" s="47" t="s">
        <v>19</v>
      </c>
      <c r="L20" s="4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5" customFormat="1" ht="26.25" customHeight="1">
      <c r="A21" s="40"/>
      <c r="B21" s="48">
        <f>'[1]17表(1)'!B21</f>
        <v>28</v>
      </c>
      <c r="C21" s="42"/>
      <c r="D21" s="43"/>
      <c r="E21" s="47" t="s">
        <v>19</v>
      </c>
      <c r="F21" s="42"/>
      <c r="G21" s="42"/>
      <c r="H21" s="47" t="s">
        <v>19</v>
      </c>
      <c r="I21" s="42"/>
      <c r="J21" s="42"/>
      <c r="K21" s="47" t="s">
        <v>19</v>
      </c>
      <c r="L21" s="44"/>
      <c r="M21" s="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5" customFormat="1" ht="13.15" customHeight="1">
      <c r="A22" s="40"/>
      <c r="B22" s="48"/>
      <c r="C22" s="42"/>
      <c r="D22" s="43"/>
      <c r="E22" s="47"/>
      <c r="F22" s="42"/>
      <c r="G22" s="42"/>
      <c r="H22" s="47"/>
      <c r="I22" s="42"/>
      <c r="J22" s="42"/>
      <c r="K22" s="47"/>
      <c r="L22" s="4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45" customFormat="1" ht="13.15" customHeight="1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45" customFormat="1" ht="12" customHeight="1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45" customFormat="1">
      <c r="A25" s="40"/>
      <c r="B25" s="41" t="str">
        <f>'[1]17表(1)'!B24</f>
        <v>年度平均</v>
      </c>
      <c r="C25" s="42"/>
      <c r="D25" s="43"/>
      <c r="E25" s="42"/>
      <c r="F25" s="42"/>
      <c r="G25" s="42"/>
      <c r="H25" s="42"/>
      <c r="I25" s="42"/>
      <c r="J25" s="42"/>
      <c r="K25" s="42"/>
      <c r="L25" s="4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45" customFormat="1" ht="12.75" customHeight="1">
      <c r="A26" s="40"/>
      <c r="B26" s="46">
        <f>'[1]17表(1)'!B25</f>
        <v>19</v>
      </c>
      <c r="C26" s="42"/>
      <c r="D26" s="43"/>
      <c r="E26" s="47">
        <v>566666</v>
      </c>
      <c r="F26" s="47"/>
      <c r="G26" s="47"/>
      <c r="H26" s="47">
        <v>244890</v>
      </c>
      <c r="I26" s="47"/>
      <c r="J26" s="47"/>
      <c r="K26" s="47">
        <v>321776</v>
      </c>
      <c r="L26" s="4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45" customFormat="1" ht="12.75" customHeight="1">
      <c r="A27" s="40"/>
      <c r="B27" s="48">
        <f>'[1]17表(1)'!B26</f>
        <v>20</v>
      </c>
      <c r="C27" s="42"/>
      <c r="D27" s="43"/>
      <c r="E27" s="47">
        <v>606686</v>
      </c>
      <c r="F27" s="47"/>
      <c r="G27" s="47"/>
      <c r="H27" s="47">
        <v>282346</v>
      </c>
      <c r="I27" s="47"/>
      <c r="J27" s="47"/>
      <c r="K27" s="47">
        <v>324340</v>
      </c>
      <c r="L27" s="4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45" customFormat="1" ht="12.75" customHeight="1">
      <c r="A28" s="40"/>
      <c r="B28" s="48">
        <f>'[1]17表(1)'!B27</f>
        <v>21</v>
      </c>
      <c r="C28" s="42"/>
      <c r="D28" s="43"/>
      <c r="E28" s="42">
        <v>854617</v>
      </c>
      <c r="F28" s="42"/>
      <c r="G28" s="42"/>
      <c r="H28" s="42">
        <v>441409</v>
      </c>
      <c r="I28" s="42"/>
      <c r="J28" s="42"/>
      <c r="K28" s="42">
        <v>413208</v>
      </c>
      <c r="L28" s="4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45" customFormat="1" ht="13.35" customHeight="1">
      <c r="A29" s="40"/>
      <c r="B29" s="48">
        <f>'[1]17表(1)'!B28</f>
        <v>22</v>
      </c>
      <c r="C29" s="42"/>
      <c r="D29" s="43"/>
      <c r="E29" s="42">
        <v>653553</v>
      </c>
      <c r="F29" s="42"/>
      <c r="G29" s="42"/>
      <c r="H29" s="42">
        <v>313223</v>
      </c>
      <c r="I29" s="42"/>
      <c r="J29" s="42"/>
      <c r="K29" s="42">
        <v>340329</v>
      </c>
      <c r="L29" s="4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45" customFormat="1" ht="26.25" customHeight="1">
      <c r="A30" s="40"/>
      <c r="B30" s="48">
        <f>'[1]17表(1)'!B29</f>
        <v>23</v>
      </c>
      <c r="C30" s="42"/>
      <c r="D30" s="43"/>
      <c r="E30" s="42">
        <v>624953</v>
      </c>
      <c r="F30" s="42"/>
      <c r="G30" s="42"/>
      <c r="H30" s="42">
        <v>284688</v>
      </c>
      <c r="I30" s="42"/>
      <c r="J30" s="42"/>
      <c r="K30" s="42">
        <v>340265</v>
      </c>
      <c r="L30" s="4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45" customFormat="1" ht="12" customHeight="1">
      <c r="A31" s="40"/>
      <c r="B31" s="48">
        <f>'[1]17表(1)'!B30</f>
        <v>24</v>
      </c>
      <c r="C31" s="42"/>
      <c r="D31" s="43"/>
      <c r="E31" s="42">
        <v>576277</v>
      </c>
      <c r="F31" s="42"/>
      <c r="G31" s="42"/>
      <c r="H31" s="42">
        <v>261032</v>
      </c>
      <c r="I31" s="42"/>
      <c r="J31" s="42"/>
      <c r="K31" s="42">
        <v>315245</v>
      </c>
      <c r="L31" s="4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45" customFormat="1" ht="12" customHeight="1">
      <c r="A32" s="40"/>
      <c r="B32" s="48">
        <f>'[1]17表(1)'!B31</f>
        <v>25</v>
      </c>
      <c r="C32" s="42"/>
      <c r="D32" s="43"/>
      <c r="E32" s="42">
        <v>526858</v>
      </c>
      <c r="F32" s="42"/>
      <c r="G32" s="42"/>
      <c r="H32" s="42">
        <v>230237</v>
      </c>
      <c r="I32" s="42"/>
      <c r="J32" s="42"/>
      <c r="K32" s="42">
        <v>296621</v>
      </c>
      <c r="L32" s="4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5" customFormat="1" ht="12" customHeight="1">
      <c r="A33" s="40"/>
      <c r="B33" s="48">
        <f>'[1]17表(1)'!B32</f>
        <v>26</v>
      </c>
      <c r="C33" s="42"/>
      <c r="D33" s="43"/>
      <c r="E33" s="42">
        <v>467052</v>
      </c>
      <c r="F33" s="42"/>
      <c r="G33" s="42"/>
      <c r="H33" s="42">
        <v>195011</v>
      </c>
      <c r="I33" s="42"/>
      <c r="J33" s="42"/>
      <c r="K33" s="42">
        <v>272041</v>
      </c>
      <c r="L33" s="4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45" customFormat="1" ht="12" customHeight="1">
      <c r="A34" s="40"/>
      <c r="B34" s="48">
        <f>'[1]17表(1)'!B33</f>
        <v>27</v>
      </c>
      <c r="C34" s="42"/>
      <c r="D34" s="43"/>
      <c r="E34" s="42">
        <v>435563</v>
      </c>
      <c r="F34" s="42"/>
      <c r="G34" s="42"/>
      <c r="H34" s="42">
        <v>181076</v>
      </c>
      <c r="I34" s="42"/>
      <c r="J34" s="42"/>
      <c r="K34" s="42">
        <v>254486</v>
      </c>
      <c r="L34" s="4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45" customFormat="1" ht="26.25" customHeight="1">
      <c r="A35" s="40"/>
      <c r="B35" s="48">
        <f>'[1]17表(1)'!B34</f>
        <v>28</v>
      </c>
      <c r="C35" s="42"/>
      <c r="D35" s="43"/>
      <c r="E35" s="42">
        <f>AVERAGE(E56:E67)</f>
        <v>400746</v>
      </c>
      <c r="F35" s="42"/>
      <c r="G35" s="42"/>
      <c r="H35" s="42">
        <f>AVERAGE(H56:H67)</f>
        <v>163466.91666666666</v>
      </c>
      <c r="I35" s="42"/>
      <c r="J35" s="42"/>
      <c r="K35" s="42">
        <f>AVERAGE(K56:K67)</f>
        <v>237279.08333333334</v>
      </c>
      <c r="L35" s="4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45" customFormat="1" ht="12" customHeight="1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45" customFormat="1" ht="12" customHeight="1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45" customFormat="1" ht="12.6" customHeight="1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45" customFormat="1">
      <c r="A39" s="40"/>
      <c r="B39" s="46">
        <f>'[1]17表(1)'!B37</f>
        <v>27</v>
      </c>
      <c r="C39" s="42"/>
      <c r="D39" s="43"/>
      <c r="E39" s="42"/>
      <c r="F39" s="42"/>
      <c r="G39" s="42"/>
      <c r="H39" s="42"/>
      <c r="I39" s="42"/>
      <c r="J39" s="42"/>
      <c r="K39" s="42"/>
      <c r="L39" s="4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45" customFormat="1" ht="13.15" customHeight="1">
      <c r="A40" s="40"/>
      <c r="B40" s="49" t="str">
        <f>'[1]17表(1)'!B38</f>
        <v>４月</v>
      </c>
      <c r="C40" s="42"/>
      <c r="D40" s="43"/>
      <c r="E40" s="47">
        <v>405074</v>
      </c>
      <c r="F40" s="47"/>
      <c r="G40" s="47"/>
      <c r="H40" s="47">
        <v>176572</v>
      </c>
      <c r="I40" s="47"/>
      <c r="J40" s="47"/>
      <c r="K40" s="47">
        <v>228502</v>
      </c>
      <c r="L40" s="4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45" customFormat="1" ht="13.15" customHeight="1">
      <c r="A41" s="40"/>
      <c r="B41" s="49" t="str">
        <f>'[1]17表(1)'!B39</f>
        <v>５月</v>
      </c>
      <c r="C41" s="42"/>
      <c r="D41" s="43"/>
      <c r="E41" s="47">
        <v>430921</v>
      </c>
      <c r="F41" s="47"/>
      <c r="G41" s="47"/>
      <c r="H41" s="47">
        <v>180216</v>
      </c>
      <c r="I41" s="47"/>
      <c r="J41" s="47"/>
      <c r="K41" s="47">
        <v>250705</v>
      </c>
      <c r="L41" s="4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45" customFormat="1" ht="13.15" customHeight="1">
      <c r="A42" s="40"/>
      <c r="B42" s="49" t="str">
        <f>'[1]17表(1)'!B40</f>
        <v>６月</v>
      </c>
      <c r="C42" s="42"/>
      <c r="D42" s="43"/>
      <c r="E42" s="47">
        <v>468379</v>
      </c>
      <c r="F42" s="47"/>
      <c r="G42" s="47"/>
      <c r="H42" s="47">
        <v>193921</v>
      </c>
      <c r="I42" s="47"/>
      <c r="J42" s="47"/>
      <c r="K42" s="47">
        <v>274458</v>
      </c>
      <c r="L42" s="4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45" customFormat="1" ht="26.45" customHeight="1">
      <c r="A43" s="40"/>
      <c r="B43" s="49" t="str">
        <f>'[1]17表(1)'!B41</f>
        <v>７月</v>
      </c>
      <c r="C43" s="42"/>
      <c r="D43" s="43"/>
      <c r="E43" s="47">
        <v>478019</v>
      </c>
      <c r="F43" s="47"/>
      <c r="G43" s="47"/>
      <c r="H43" s="47">
        <v>195585</v>
      </c>
      <c r="I43" s="47"/>
      <c r="J43" s="47"/>
      <c r="K43" s="47">
        <v>282434</v>
      </c>
      <c r="L43" s="4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45" customFormat="1" ht="13.15" customHeight="1">
      <c r="A44" s="40"/>
      <c r="B44" s="49" t="str">
        <f>'[1]17表(1)'!B42</f>
        <v>８月</v>
      </c>
      <c r="C44" s="42"/>
      <c r="D44" s="43"/>
      <c r="E44" s="47">
        <v>479604</v>
      </c>
      <c r="F44" s="47"/>
      <c r="G44" s="47"/>
      <c r="H44" s="47">
        <v>193961</v>
      </c>
      <c r="I44" s="47"/>
      <c r="J44" s="47"/>
      <c r="K44" s="47">
        <v>285643</v>
      </c>
      <c r="L44" s="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45" customFormat="1" ht="13.15" customHeight="1">
      <c r="A45" s="40"/>
      <c r="B45" s="49" t="str">
        <f>'[1]17表(1)'!B43</f>
        <v>９月</v>
      </c>
      <c r="C45" s="42"/>
      <c r="D45" s="43"/>
      <c r="E45" s="47">
        <v>470654</v>
      </c>
      <c r="F45" s="47"/>
      <c r="G45" s="47"/>
      <c r="H45" s="47">
        <v>191141</v>
      </c>
      <c r="I45" s="47"/>
      <c r="J45" s="47"/>
      <c r="K45" s="47">
        <v>279513</v>
      </c>
      <c r="L45" s="4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45" customFormat="1" ht="26.45" customHeight="1">
      <c r="A46" s="40"/>
      <c r="B46" s="49" t="str">
        <f>'[1]17表(1)'!B44</f>
        <v>10月</v>
      </c>
      <c r="C46" s="42"/>
      <c r="D46" s="43"/>
      <c r="E46" s="47">
        <v>454295</v>
      </c>
      <c r="F46" s="47"/>
      <c r="G46" s="47"/>
      <c r="H46" s="47">
        <v>185020</v>
      </c>
      <c r="I46" s="47"/>
      <c r="J46" s="47"/>
      <c r="K46" s="47">
        <v>269275</v>
      </c>
      <c r="L46" s="4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45" customFormat="1" ht="13.15" customHeight="1">
      <c r="A47" s="40"/>
      <c r="B47" s="49" t="str">
        <f>'[1]17表(1)'!B45</f>
        <v>11月</v>
      </c>
      <c r="C47" s="42"/>
      <c r="D47" s="43"/>
      <c r="E47" s="47">
        <v>430641</v>
      </c>
      <c r="F47" s="47"/>
      <c r="G47" s="47"/>
      <c r="H47" s="47">
        <v>177087</v>
      </c>
      <c r="I47" s="47"/>
      <c r="J47" s="47"/>
      <c r="K47" s="47">
        <v>253554</v>
      </c>
      <c r="L47" s="4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45" customFormat="1" ht="13.15" customHeight="1">
      <c r="A48" s="40"/>
      <c r="B48" s="49" t="str">
        <f>'[1]17表(1)'!B46</f>
        <v>12月</v>
      </c>
      <c r="C48" s="42"/>
      <c r="D48" s="43"/>
      <c r="E48" s="47">
        <v>415796</v>
      </c>
      <c r="F48" s="47"/>
      <c r="G48" s="47"/>
      <c r="H48" s="47">
        <v>172287</v>
      </c>
      <c r="I48" s="47"/>
      <c r="J48" s="47"/>
      <c r="K48" s="47">
        <v>243509</v>
      </c>
      <c r="L48" s="4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45" customFormat="1" ht="26.45" customHeight="1">
      <c r="A49" s="40"/>
      <c r="B49" s="49" t="str">
        <f>'[1]17表(1)'!B47</f>
        <v>１月</v>
      </c>
      <c r="C49" s="42"/>
      <c r="D49" s="43"/>
      <c r="E49" s="47">
        <v>406683</v>
      </c>
      <c r="F49" s="47"/>
      <c r="G49" s="47"/>
      <c r="H49" s="47">
        <v>170872</v>
      </c>
      <c r="I49" s="47"/>
      <c r="J49" s="47"/>
      <c r="K49" s="47">
        <v>235811</v>
      </c>
      <c r="L49" s="4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45" customFormat="1" ht="13.15" customHeight="1">
      <c r="A50" s="40"/>
      <c r="B50" s="49" t="str">
        <f>'[1]17表(1)'!B48</f>
        <v>２月</v>
      </c>
      <c r="C50" s="42"/>
      <c r="D50" s="43"/>
      <c r="E50" s="47">
        <v>396410</v>
      </c>
      <c r="F50" s="47"/>
      <c r="G50" s="47"/>
      <c r="H50" s="47">
        <v>169145</v>
      </c>
      <c r="I50" s="47"/>
      <c r="J50" s="47"/>
      <c r="K50" s="47">
        <v>227265</v>
      </c>
      <c r="L50" s="4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45" customFormat="1" ht="13.15" customHeight="1">
      <c r="A51" s="40"/>
      <c r="B51" s="49" t="str">
        <f>'[1]17表(1)'!B49</f>
        <v>３月</v>
      </c>
      <c r="C51" s="42"/>
      <c r="D51" s="43"/>
      <c r="E51" s="47">
        <v>390274</v>
      </c>
      <c r="F51" s="47"/>
      <c r="G51" s="47"/>
      <c r="H51" s="47">
        <v>167109</v>
      </c>
      <c r="I51" s="47"/>
      <c r="J51" s="47"/>
      <c r="K51" s="47">
        <v>223165</v>
      </c>
      <c r="L51" s="4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45" customFormat="1" ht="12" customHeight="1">
      <c r="A52" s="40"/>
      <c r="B52" s="41"/>
      <c r="C52" s="50"/>
      <c r="D52" s="40"/>
      <c r="E52" s="50"/>
      <c r="F52" s="50"/>
      <c r="G52" s="50"/>
      <c r="H52" s="50"/>
      <c r="I52" s="50"/>
      <c r="J52" s="50"/>
      <c r="K52" s="50"/>
      <c r="L52" s="51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2" customHeight="1">
      <c r="A53" s="52"/>
      <c r="C53" s="53"/>
      <c r="D53" s="52"/>
      <c r="E53" s="53"/>
      <c r="F53" s="53"/>
      <c r="G53" s="53"/>
      <c r="H53" s="53"/>
      <c r="I53" s="53"/>
      <c r="J53" s="53"/>
      <c r="K53" s="53"/>
      <c r="L53" s="54"/>
    </row>
    <row r="54" spans="1:30" s="4" customFormat="1" ht="12.6" customHeight="1">
      <c r="A54" s="55"/>
      <c r="C54" s="56"/>
      <c r="D54" s="55"/>
      <c r="E54" s="56"/>
      <c r="F54" s="56"/>
      <c r="G54" s="56"/>
      <c r="H54" s="56"/>
      <c r="I54" s="56"/>
      <c r="J54" s="56"/>
      <c r="K54" s="56"/>
      <c r="L54" s="57"/>
    </row>
    <row r="55" spans="1:30" s="45" customFormat="1">
      <c r="A55" s="40"/>
      <c r="B55" s="46">
        <f>'[1]17表(1)'!B53</f>
        <v>28</v>
      </c>
      <c r="C55" s="42"/>
      <c r="D55" s="43"/>
      <c r="E55" s="42"/>
      <c r="F55" s="42"/>
      <c r="G55" s="42"/>
      <c r="H55" s="42"/>
      <c r="I55" s="42"/>
      <c r="J55" s="42"/>
      <c r="K55" s="42"/>
      <c r="L55" s="4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45" customFormat="1" ht="13.15" customHeight="1">
      <c r="A56" s="40"/>
      <c r="B56" s="49" t="str">
        <f>'[1]17表(1)'!B54</f>
        <v>４月</v>
      </c>
      <c r="C56" s="42"/>
      <c r="D56" s="43"/>
      <c r="E56" s="42">
        <v>369192</v>
      </c>
      <c r="F56" s="42"/>
      <c r="G56" s="42"/>
      <c r="H56" s="42">
        <v>158958</v>
      </c>
      <c r="I56" s="42"/>
      <c r="J56" s="42"/>
      <c r="K56" s="42">
        <v>210234</v>
      </c>
      <c r="L56" s="4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45" customFormat="1" ht="13.15" customHeight="1">
      <c r="A57" s="40"/>
      <c r="B57" s="49" t="str">
        <f>'[1]17表(1)'!B55</f>
        <v>５月</v>
      </c>
      <c r="C57" s="42"/>
      <c r="D57" s="43"/>
      <c r="E57" s="42">
        <v>407270</v>
      </c>
      <c r="F57" s="42"/>
      <c r="G57" s="42"/>
      <c r="H57" s="42">
        <v>169724</v>
      </c>
      <c r="I57" s="42"/>
      <c r="J57" s="42"/>
      <c r="K57" s="42">
        <v>237546</v>
      </c>
      <c r="L57" s="4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45" customFormat="1" ht="13.15" customHeight="1">
      <c r="A58" s="40"/>
      <c r="B58" s="49" t="str">
        <f>'[1]17表(1)'!B56</f>
        <v>６月</v>
      </c>
      <c r="C58" s="42"/>
      <c r="D58" s="43"/>
      <c r="E58" s="42">
        <v>433361</v>
      </c>
      <c r="F58" s="42"/>
      <c r="G58" s="42"/>
      <c r="H58" s="42">
        <v>177495</v>
      </c>
      <c r="I58" s="42"/>
      <c r="J58" s="42"/>
      <c r="K58" s="42">
        <v>255866</v>
      </c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45" customFormat="1" ht="26.45" customHeight="1">
      <c r="A59" s="40"/>
      <c r="B59" s="49" t="str">
        <f>'[1]17表(1)'!B57</f>
        <v>７月</v>
      </c>
      <c r="C59" s="42"/>
      <c r="D59" s="43"/>
      <c r="E59" s="42">
        <v>427977</v>
      </c>
      <c r="F59" s="42"/>
      <c r="G59" s="42"/>
      <c r="H59" s="42">
        <v>173185</v>
      </c>
      <c r="I59" s="42"/>
      <c r="J59" s="42"/>
      <c r="K59" s="42">
        <v>254792</v>
      </c>
      <c r="L59" s="4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45" customFormat="1" ht="13.15" customHeight="1">
      <c r="A60" s="40"/>
      <c r="B60" s="49" t="str">
        <f>'[1]17表(1)'!B58</f>
        <v>８月</v>
      </c>
      <c r="C60" s="42"/>
      <c r="D60" s="43"/>
      <c r="E60" s="42">
        <v>461659</v>
      </c>
      <c r="F60" s="42"/>
      <c r="G60" s="42"/>
      <c r="H60" s="42">
        <v>183445</v>
      </c>
      <c r="I60" s="42"/>
      <c r="J60" s="42"/>
      <c r="K60" s="42">
        <v>278214</v>
      </c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45" customFormat="1" ht="13.15" customHeight="1">
      <c r="A61" s="40"/>
      <c r="B61" s="49" t="str">
        <f>'[1]17表(1)'!B59</f>
        <v>９月</v>
      </c>
      <c r="C61" s="42"/>
      <c r="D61" s="43"/>
      <c r="E61" s="42">
        <v>432803</v>
      </c>
      <c r="F61" s="42"/>
      <c r="G61" s="42"/>
      <c r="H61" s="42">
        <v>172932</v>
      </c>
      <c r="I61" s="42"/>
      <c r="J61" s="42"/>
      <c r="K61" s="42">
        <v>259871</v>
      </c>
      <c r="L61" s="4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45" customFormat="1" ht="26.45" customHeight="1">
      <c r="A62" s="40"/>
      <c r="B62" s="49" t="str">
        <f>'[1]17表(1)'!B60</f>
        <v>10月</v>
      </c>
      <c r="C62" s="42"/>
      <c r="D62" s="43"/>
      <c r="E62" s="42">
        <v>412186</v>
      </c>
      <c r="F62" s="42"/>
      <c r="G62" s="42"/>
      <c r="H62" s="42">
        <v>164633</v>
      </c>
      <c r="I62" s="42"/>
      <c r="J62" s="42"/>
      <c r="K62" s="42">
        <v>247553</v>
      </c>
      <c r="L62" s="4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45" customFormat="1" ht="13.15" customHeight="1">
      <c r="A63" s="40"/>
      <c r="B63" s="49" t="str">
        <f>'[1]17表(1)'!B61</f>
        <v>11月</v>
      </c>
      <c r="C63" s="42"/>
      <c r="D63" s="43"/>
      <c r="E63" s="42">
        <v>396730</v>
      </c>
      <c r="F63" s="42"/>
      <c r="G63" s="42"/>
      <c r="H63" s="42">
        <v>158346</v>
      </c>
      <c r="I63" s="42"/>
      <c r="J63" s="42"/>
      <c r="K63" s="42">
        <v>238384</v>
      </c>
      <c r="L63" s="4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45" customFormat="1" ht="13.15" customHeight="1">
      <c r="A64" s="40"/>
      <c r="B64" s="49" t="str">
        <f>'[1]17表(1)'!B62</f>
        <v>12月</v>
      </c>
      <c r="C64" s="42"/>
      <c r="D64" s="43"/>
      <c r="E64" s="42">
        <v>377265</v>
      </c>
      <c r="F64" s="42"/>
      <c r="G64" s="42"/>
      <c r="H64" s="42">
        <v>152709</v>
      </c>
      <c r="I64" s="42"/>
      <c r="J64" s="42"/>
      <c r="K64" s="42">
        <v>224556</v>
      </c>
      <c r="L64" s="4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45" customFormat="1" ht="26.45" customHeight="1">
      <c r="A65" s="40"/>
      <c r="B65" s="49" t="str">
        <f>'[1]17表(1)'!B63</f>
        <v>１月</v>
      </c>
      <c r="C65" s="42"/>
      <c r="D65" s="43"/>
      <c r="E65" s="42">
        <v>371577</v>
      </c>
      <c r="F65" s="42"/>
      <c r="G65" s="42"/>
      <c r="H65" s="42">
        <v>152322</v>
      </c>
      <c r="I65" s="42"/>
      <c r="J65" s="42"/>
      <c r="K65" s="42">
        <v>219255</v>
      </c>
      <c r="L65" s="4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45" customFormat="1" ht="13.15" customHeight="1">
      <c r="A66" s="40"/>
      <c r="B66" s="49" t="str">
        <f>'[1]17表(1)'!B64</f>
        <v>２月</v>
      </c>
      <c r="C66" s="42"/>
      <c r="D66" s="43"/>
      <c r="E66" s="42">
        <v>358781</v>
      </c>
      <c r="F66" s="42"/>
      <c r="G66" s="42"/>
      <c r="H66" s="42">
        <v>148157</v>
      </c>
      <c r="I66" s="42"/>
      <c r="J66" s="42"/>
      <c r="K66" s="42">
        <v>210624</v>
      </c>
      <c r="L66" s="4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s="45" customFormat="1" ht="13.15" customHeight="1">
      <c r="A67" s="40"/>
      <c r="B67" s="49" t="str">
        <f>'[1]17表(1)'!B65</f>
        <v>３月</v>
      </c>
      <c r="C67" s="42"/>
      <c r="D67" s="43"/>
      <c r="E67" s="42">
        <v>360151</v>
      </c>
      <c r="F67" s="42"/>
      <c r="G67" s="42"/>
      <c r="H67" s="42">
        <v>149697</v>
      </c>
      <c r="I67" s="42"/>
      <c r="J67" s="42"/>
      <c r="K67" s="42">
        <v>210454</v>
      </c>
      <c r="L67" s="4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2" customHeight="1">
      <c r="A68" s="58"/>
      <c r="B68" s="60"/>
      <c r="C68" s="60"/>
      <c r="D68" s="58"/>
      <c r="E68" s="60"/>
      <c r="F68" s="60"/>
      <c r="G68" s="60"/>
      <c r="H68" s="60"/>
      <c r="I68" s="60"/>
      <c r="J68" s="60"/>
      <c r="K68" s="60"/>
      <c r="L68" s="61"/>
    </row>
    <row r="69" spans="1:30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</row>
    <row r="70" spans="1:30" s="65" customFormat="1" ht="14.25">
      <c r="A70" s="62"/>
      <c r="B70" s="62"/>
      <c r="C70" s="62"/>
      <c r="D70" s="63"/>
      <c r="E70" s="62"/>
      <c r="F70" s="62"/>
      <c r="G70" s="62"/>
      <c r="H70" s="62"/>
      <c r="I70" s="62"/>
      <c r="J70" s="62"/>
      <c r="K70" s="62"/>
      <c r="L70" s="62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</row>
    <row r="71" spans="1:30" ht="13.35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</row>
    <row r="74" spans="1:30">
      <c r="B74" s="66"/>
      <c r="C74" s="66"/>
      <c r="D74" s="66"/>
      <c r="E74" s="66"/>
      <c r="F74" s="66"/>
      <c r="G74" s="66"/>
      <c r="H74" s="66"/>
      <c r="I74" s="66"/>
      <c r="J74" s="66"/>
      <c r="K74" s="66"/>
    </row>
    <row r="75" spans="1:30">
      <c r="B75" s="50"/>
      <c r="C75" s="53"/>
      <c r="D75" s="53"/>
      <c r="E75" s="53"/>
      <c r="F75" s="53"/>
      <c r="G75" s="53"/>
      <c r="H75" s="53"/>
      <c r="I75" s="53"/>
      <c r="J75" s="53"/>
      <c r="K75" s="53"/>
      <c r="L75" s="53"/>
    </row>
    <row r="76" spans="1:30">
      <c r="B76" s="50"/>
      <c r="C76" s="53"/>
      <c r="D76" s="53"/>
      <c r="E76" s="53"/>
      <c r="F76" s="53"/>
      <c r="G76" s="53"/>
      <c r="H76" s="53"/>
      <c r="I76" s="53"/>
      <c r="J76" s="53"/>
      <c r="K76" s="53"/>
      <c r="L76" s="53"/>
    </row>
    <row r="77" spans="1:30">
      <c r="B77" s="66"/>
      <c r="C77" s="66"/>
      <c r="D77" s="66"/>
      <c r="E77" s="66"/>
      <c r="F77" s="66"/>
      <c r="G77" s="66"/>
      <c r="H77" s="66"/>
      <c r="I77" s="66"/>
      <c r="J77" s="66"/>
      <c r="K77" s="66"/>
    </row>
    <row r="78" spans="1:30">
      <c r="B78" s="66"/>
      <c r="C78" s="66"/>
      <c r="D78" s="66"/>
      <c r="E78" s="66"/>
      <c r="F78" s="66"/>
      <c r="G78" s="66"/>
      <c r="H78" s="66"/>
      <c r="I78" s="66"/>
      <c r="J78" s="66"/>
      <c r="K78" s="66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P79"/>
  <sheetViews>
    <sheetView view="pageBreakPreview" zoomScale="78" zoomScaleNormal="80" zoomScaleSheetLayoutView="78" workbookViewId="0">
      <selection sqref="A1:XFD1048576"/>
    </sheetView>
  </sheetViews>
  <sheetFormatPr defaultColWidth="8.875" defaultRowHeight="13.5"/>
  <cols>
    <col min="1" max="1" width="0.875" style="5" customWidth="1"/>
    <col min="2" max="2" width="10.5" style="5" customWidth="1"/>
    <col min="3" max="3" width="0.875" style="5" customWidth="1"/>
    <col min="4" max="4" width="2.125" style="5" customWidth="1"/>
    <col min="5" max="5" width="14.125" style="5" customWidth="1"/>
    <col min="6" max="6" width="0.875" style="5" customWidth="1"/>
    <col min="7" max="7" width="2.125" style="5" customWidth="1"/>
    <col min="8" max="8" width="14.125" style="5" customWidth="1"/>
    <col min="9" max="9" width="0.875" style="5" customWidth="1"/>
    <col min="10" max="10" width="2.125" style="5" customWidth="1"/>
    <col min="11" max="11" width="14.125" style="5" customWidth="1"/>
    <col min="12" max="12" width="0.875" style="5" customWidth="1"/>
    <col min="13" max="13" width="2.125" style="5" customWidth="1"/>
    <col min="14" max="14" width="14.125" style="5" customWidth="1"/>
    <col min="15" max="15" width="0.875" style="5" customWidth="1"/>
    <col min="16" max="16" width="2.125" style="5" customWidth="1"/>
    <col min="17" max="17" width="14.125" style="5" customWidth="1"/>
    <col min="18" max="18" width="0.875" style="5" customWidth="1"/>
    <col min="19" max="19" width="2.125" style="5" customWidth="1"/>
    <col min="20" max="20" width="14.125" style="5" customWidth="1"/>
    <col min="21" max="21" width="0.875" style="5" customWidth="1"/>
    <col min="22" max="39" width="8.875" style="4" customWidth="1"/>
    <col min="40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2.125" style="5" customWidth="1"/>
    <col min="261" max="261" width="14.125" style="5" customWidth="1"/>
    <col min="262" max="262" width="0.875" style="5" customWidth="1"/>
    <col min="263" max="263" width="2.125" style="5" customWidth="1"/>
    <col min="264" max="264" width="14.125" style="5" customWidth="1"/>
    <col min="265" max="265" width="0.875" style="5" customWidth="1"/>
    <col min="266" max="266" width="2.125" style="5" customWidth="1"/>
    <col min="267" max="267" width="14.125" style="5" customWidth="1"/>
    <col min="268" max="268" width="0.875" style="5" customWidth="1"/>
    <col min="269" max="269" width="2.125" style="5" customWidth="1"/>
    <col min="270" max="270" width="14.125" style="5" customWidth="1"/>
    <col min="271" max="271" width="0.875" style="5" customWidth="1"/>
    <col min="272" max="272" width="2.125" style="5" customWidth="1"/>
    <col min="273" max="273" width="14.125" style="5" customWidth="1"/>
    <col min="274" max="274" width="0.875" style="5" customWidth="1"/>
    <col min="275" max="275" width="2.125" style="5" customWidth="1"/>
    <col min="276" max="276" width="14.125" style="5" customWidth="1"/>
    <col min="277" max="277" width="0.875" style="5" customWidth="1"/>
    <col min="278" max="295" width="8.875" style="5" customWidth="1"/>
    <col min="296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2.125" style="5" customWidth="1"/>
    <col min="517" max="517" width="14.125" style="5" customWidth="1"/>
    <col min="518" max="518" width="0.875" style="5" customWidth="1"/>
    <col min="519" max="519" width="2.125" style="5" customWidth="1"/>
    <col min="520" max="520" width="14.125" style="5" customWidth="1"/>
    <col min="521" max="521" width="0.875" style="5" customWidth="1"/>
    <col min="522" max="522" width="2.125" style="5" customWidth="1"/>
    <col min="523" max="523" width="14.125" style="5" customWidth="1"/>
    <col min="524" max="524" width="0.875" style="5" customWidth="1"/>
    <col min="525" max="525" width="2.125" style="5" customWidth="1"/>
    <col min="526" max="526" width="14.125" style="5" customWidth="1"/>
    <col min="527" max="527" width="0.875" style="5" customWidth="1"/>
    <col min="528" max="528" width="2.125" style="5" customWidth="1"/>
    <col min="529" max="529" width="14.125" style="5" customWidth="1"/>
    <col min="530" max="530" width="0.875" style="5" customWidth="1"/>
    <col min="531" max="531" width="2.125" style="5" customWidth="1"/>
    <col min="532" max="532" width="14.125" style="5" customWidth="1"/>
    <col min="533" max="533" width="0.875" style="5" customWidth="1"/>
    <col min="534" max="551" width="8.875" style="5" customWidth="1"/>
    <col min="552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2.125" style="5" customWidth="1"/>
    <col min="773" max="773" width="14.125" style="5" customWidth="1"/>
    <col min="774" max="774" width="0.875" style="5" customWidth="1"/>
    <col min="775" max="775" width="2.125" style="5" customWidth="1"/>
    <col min="776" max="776" width="14.125" style="5" customWidth="1"/>
    <col min="777" max="777" width="0.875" style="5" customWidth="1"/>
    <col min="778" max="778" width="2.125" style="5" customWidth="1"/>
    <col min="779" max="779" width="14.125" style="5" customWidth="1"/>
    <col min="780" max="780" width="0.875" style="5" customWidth="1"/>
    <col min="781" max="781" width="2.125" style="5" customWidth="1"/>
    <col min="782" max="782" width="14.125" style="5" customWidth="1"/>
    <col min="783" max="783" width="0.875" style="5" customWidth="1"/>
    <col min="784" max="784" width="2.125" style="5" customWidth="1"/>
    <col min="785" max="785" width="14.125" style="5" customWidth="1"/>
    <col min="786" max="786" width="0.875" style="5" customWidth="1"/>
    <col min="787" max="787" width="2.125" style="5" customWidth="1"/>
    <col min="788" max="788" width="14.125" style="5" customWidth="1"/>
    <col min="789" max="789" width="0.875" style="5" customWidth="1"/>
    <col min="790" max="807" width="8.875" style="5" customWidth="1"/>
    <col min="808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2.125" style="5" customWidth="1"/>
    <col min="1029" max="1029" width="14.125" style="5" customWidth="1"/>
    <col min="1030" max="1030" width="0.875" style="5" customWidth="1"/>
    <col min="1031" max="1031" width="2.125" style="5" customWidth="1"/>
    <col min="1032" max="1032" width="14.125" style="5" customWidth="1"/>
    <col min="1033" max="1033" width="0.875" style="5" customWidth="1"/>
    <col min="1034" max="1034" width="2.125" style="5" customWidth="1"/>
    <col min="1035" max="1035" width="14.125" style="5" customWidth="1"/>
    <col min="1036" max="1036" width="0.875" style="5" customWidth="1"/>
    <col min="1037" max="1037" width="2.125" style="5" customWidth="1"/>
    <col min="1038" max="1038" width="14.125" style="5" customWidth="1"/>
    <col min="1039" max="1039" width="0.875" style="5" customWidth="1"/>
    <col min="1040" max="1040" width="2.125" style="5" customWidth="1"/>
    <col min="1041" max="1041" width="14.125" style="5" customWidth="1"/>
    <col min="1042" max="1042" width="0.875" style="5" customWidth="1"/>
    <col min="1043" max="1043" width="2.125" style="5" customWidth="1"/>
    <col min="1044" max="1044" width="14.125" style="5" customWidth="1"/>
    <col min="1045" max="1045" width="0.875" style="5" customWidth="1"/>
    <col min="1046" max="1063" width="8.875" style="5" customWidth="1"/>
    <col min="1064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2.125" style="5" customWidth="1"/>
    <col min="1285" max="1285" width="14.125" style="5" customWidth="1"/>
    <col min="1286" max="1286" width="0.875" style="5" customWidth="1"/>
    <col min="1287" max="1287" width="2.125" style="5" customWidth="1"/>
    <col min="1288" max="1288" width="14.125" style="5" customWidth="1"/>
    <col min="1289" max="1289" width="0.875" style="5" customWidth="1"/>
    <col min="1290" max="1290" width="2.125" style="5" customWidth="1"/>
    <col min="1291" max="1291" width="14.125" style="5" customWidth="1"/>
    <col min="1292" max="1292" width="0.875" style="5" customWidth="1"/>
    <col min="1293" max="1293" width="2.125" style="5" customWidth="1"/>
    <col min="1294" max="1294" width="14.125" style="5" customWidth="1"/>
    <col min="1295" max="1295" width="0.875" style="5" customWidth="1"/>
    <col min="1296" max="1296" width="2.125" style="5" customWidth="1"/>
    <col min="1297" max="1297" width="14.125" style="5" customWidth="1"/>
    <col min="1298" max="1298" width="0.875" style="5" customWidth="1"/>
    <col min="1299" max="1299" width="2.125" style="5" customWidth="1"/>
    <col min="1300" max="1300" width="14.125" style="5" customWidth="1"/>
    <col min="1301" max="1301" width="0.875" style="5" customWidth="1"/>
    <col min="1302" max="1319" width="8.875" style="5" customWidth="1"/>
    <col min="1320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2.125" style="5" customWidth="1"/>
    <col min="1541" max="1541" width="14.125" style="5" customWidth="1"/>
    <col min="1542" max="1542" width="0.875" style="5" customWidth="1"/>
    <col min="1543" max="1543" width="2.125" style="5" customWidth="1"/>
    <col min="1544" max="1544" width="14.125" style="5" customWidth="1"/>
    <col min="1545" max="1545" width="0.875" style="5" customWidth="1"/>
    <col min="1546" max="1546" width="2.125" style="5" customWidth="1"/>
    <col min="1547" max="1547" width="14.125" style="5" customWidth="1"/>
    <col min="1548" max="1548" width="0.875" style="5" customWidth="1"/>
    <col min="1549" max="1549" width="2.125" style="5" customWidth="1"/>
    <col min="1550" max="1550" width="14.125" style="5" customWidth="1"/>
    <col min="1551" max="1551" width="0.875" style="5" customWidth="1"/>
    <col min="1552" max="1552" width="2.125" style="5" customWidth="1"/>
    <col min="1553" max="1553" width="14.125" style="5" customWidth="1"/>
    <col min="1554" max="1554" width="0.875" style="5" customWidth="1"/>
    <col min="1555" max="1555" width="2.125" style="5" customWidth="1"/>
    <col min="1556" max="1556" width="14.125" style="5" customWidth="1"/>
    <col min="1557" max="1557" width="0.875" style="5" customWidth="1"/>
    <col min="1558" max="1575" width="8.875" style="5" customWidth="1"/>
    <col min="1576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2.125" style="5" customWidth="1"/>
    <col min="1797" max="1797" width="14.125" style="5" customWidth="1"/>
    <col min="1798" max="1798" width="0.875" style="5" customWidth="1"/>
    <col min="1799" max="1799" width="2.125" style="5" customWidth="1"/>
    <col min="1800" max="1800" width="14.125" style="5" customWidth="1"/>
    <col min="1801" max="1801" width="0.875" style="5" customWidth="1"/>
    <col min="1802" max="1802" width="2.125" style="5" customWidth="1"/>
    <col min="1803" max="1803" width="14.125" style="5" customWidth="1"/>
    <col min="1804" max="1804" width="0.875" style="5" customWidth="1"/>
    <col min="1805" max="1805" width="2.125" style="5" customWidth="1"/>
    <col min="1806" max="1806" width="14.125" style="5" customWidth="1"/>
    <col min="1807" max="1807" width="0.875" style="5" customWidth="1"/>
    <col min="1808" max="1808" width="2.125" style="5" customWidth="1"/>
    <col min="1809" max="1809" width="14.125" style="5" customWidth="1"/>
    <col min="1810" max="1810" width="0.875" style="5" customWidth="1"/>
    <col min="1811" max="1811" width="2.125" style="5" customWidth="1"/>
    <col min="1812" max="1812" width="14.125" style="5" customWidth="1"/>
    <col min="1813" max="1813" width="0.875" style="5" customWidth="1"/>
    <col min="1814" max="1831" width="8.875" style="5" customWidth="1"/>
    <col min="1832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2.125" style="5" customWidth="1"/>
    <col min="2053" max="2053" width="14.125" style="5" customWidth="1"/>
    <col min="2054" max="2054" width="0.875" style="5" customWidth="1"/>
    <col min="2055" max="2055" width="2.125" style="5" customWidth="1"/>
    <col min="2056" max="2056" width="14.125" style="5" customWidth="1"/>
    <col min="2057" max="2057" width="0.875" style="5" customWidth="1"/>
    <col min="2058" max="2058" width="2.125" style="5" customWidth="1"/>
    <col min="2059" max="2059" width="14.125" style="5" customWidth="1"/>
    <col min="2060" max="2060" width="0.875" style="5" customWidth="1"/>
    <col min="2061" max="2061" width="2.125" style="5" customWidth="1"/>
    <col min="2062" max="2062" width="14.125" style="5" customWidth="1"/>
    <col min="2063" max="2063" width="0.875" style="5" customWidth="1"/>
    <col min="2064" max="2064" width="2.125" style="5" customWidth="1"/>
    <col min="2065" max="2065" width="14.125" style="5" customWidth="1"/>
    <col min="2066" max="2066" width="0.875" style="5" customWidth="1"/>
    <col min="2067" max="2067" width="2.125" style="5" customWidth="1"/>
    <col min="2068" max="2068" width="14.125" style="5" customWidth="1"/>
    <col min="2069" max="2069" width="0.875" style="5" customWidth="1"/>
    <col min="2070" max="2087" width="8.875" style="5" customWidth="1"/>
    <col min="2088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2.125" style="5" customWidth="1"/>
    <col min="2309" max="2309" width="14.125" style="5" customWidth="1"/>
    <col min="2310" max="2310" width="0.875" style="5" customWidth="1"/>
    <col min="2311" max="2311" width="2.125" style="5" customWidth="1"/>
    <col min="2312" max="2312" width="14.125" style="5" customWidth="1"/>
    <col min="2313" max="2313" width="0.875" style="5" customWidth="1"/>
    <col min="2314" max="2314" width="2.125" style="5" customWidth="1"/>
    <col min="2315" max="2315" width="14.125" style="5" customWidth="1"/>
    <col min="2316" max="2316" width="0.875" style="5" customWidth="1"/>
    <col min="2317" max="2317" width="2.125" style="5" customWidth="1"/>
    <col min="2318" max="2318" width="14.125" style="5" customWidth="1"/>
    <col min="2319" max="2319" width="0.875" style="5" customWidth="1"/>
    <col min="2320" max="2320" width="2.125" style="5" customWidth="1"/>
    <col min="2321" max="2321" width="14.125" style="5" customWidth="1"/>
    <col min="2322" max="2322" width="0.875" style="5" customWidth="1"/>
    <col min="2323" max="2323" width="2.125" style="5" customWidth="1"/>
    <col min="2324" max="2324" width="14.125" style="5" customWidth="1"/>
    <col min="2325" max="2325" width="0.875" style="5" customWidth="1"/>
    <col min="2326" max="2343" width="8.875" style="5" customWidth="1"/>
    <col min="2344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2.125" style="5" customWidth="1"/>
    <col min="2565" max="2565" width="14.125" style="5" customWidth="1"/>
    <col min="2566" max="2566" width="0.875" style="5" customWidth="1"/>
    <col min="2567" max="2567" width="2.125" style="5" customWidth="1"/>
    <col min="2568" max="2568" width="14.125" style="5" customWidth="1"/>
    <col min="2569" max="2569" width="0.875" style="5" customWidth="1"/>
    <col min="2570" max="2570" width="2.125" style="5" customWidth="1"/>
    <col min="2571" max="2571" width="14.125" style="5" customWidth="1"/>
    <col min="2572" max="2572" width="0.875" style="5" customWidth="1"/>
    <col min="2573" max="2573" width="2.125" style="5" customWidth="1"/>
    <col min="2574" max="2574" width="14.125" style="5" customWidth="1"/>
    <col min="2575" max="2575" width="0.875" style="5" customWidth="1"/>
    <col min="2576" max="2576" width="2.125" style="5" customWidth="1"/>
    <col min="2577" max="2577" width="14.125" style="5" customWidth="1"/>
    <col min="2578" max="2578" width="0.875" style="5" customWidth="1"/>
    <col min="2579" max="2579" width="2.125" style="5" customWidth="1"/>
    <col min="2580" max="2580" width="14.125" style="5" customWidth="1"/>
    <col min="2581" max="2581" width="0.875" style="5" customWidth="1"/>
    <col min="2582" max="2599" width="8.875" style="5" customWidth="1"/>
    <col min="2600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2.125" style="5" customWidth="1"/>
    <col min="2821" max="2821" width="14.125" style="5" customWidth="1"/>
    <col min="2822" max="2822" width="0.875" style="5" customWidth="1"/>
    <col min="2823" max="2823" width="2.125" style="5" customWidth="1"/>
    <col min="2824" max="2824" width="14.125" style="5" customWidth="1"/>
    <col min="2825" max="2825" width="0.875" style="5" customWidth="1"/>
    <col min="2826" max="2826" width="2.125" style="5" customWidth="1"/>
    <col min="2827" max="2827" width="14.125" style="5" customWidth="1"/>
    <col min="2828" max="2828" width="0.875" style="5" customWidth="1"/>
    <col min="2829" max="2829" width="2.125" style="5" customWidth="1"/>
    <col min="2830" max="2830" width="14.125" style="5" customWidth="1"/>
    <col min="2831" max="2831" width="0.875" style="5" customWidth="1"/>
    <col min="2832" max="2832" width="2.125" style="5" customWidth="1"/>
    <col min="2833" max="2833" width="14.125" style="5" customWidth="1"/>
    <col min="2834" max="2834" width="0.875" style="5" customWidth="1"/>
    <col min="2835" max="2835" width="2.125" style="5" customWidth="1"/>
    <col min="2836" max="2836" width="14.125" style="5" customWidth="1"/>
    <col min="2837" max="2837" width="0.875" style="5" customWidth="1"/>
    <col min="2838" max="2855" width="8.875" style="5" customWidth="1"/>
    <col min="2856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2.125" style="5" customWidth="1"/>
    <col min="3077" max="3077" width="14.125" style="5" customWidth="1"/>
    <col min="3078" max="3078" width="0.875" style="5" customWidth="1"/>
    <col min="3079" max="3079" width="2.125" style="5" customWidth="1"/>
    <col min="3080" max="3080" width="14.125" style="5" customWidth="1"/>
    <col min="3081" max="3081" width="0.875" style="5" customWidth="1"/>
    <col min="3082" max="3082" width="2.125" style="5" customWidth="1"/>
    <col min="3083" max="3083" width="14.125" style="5" customWidth="1"/>
    <col min="3084" max="3084" width="0.875" style="5" customWidth="1"/>
    <col min="3085" max="3085" width="2.125" style="5" customWidth="1"/>
    <col min="3086" max="3086" width="14.125" style="5" customWidth="1"/>
    <col min="3087" max="3087" width="0.875" style="5" customWidth="1"/>
    <col min="3088" max="3088" width="2.125" style="5" customWidth="1"/>
    <col min="3089" max="3089" width="14.125" style="5" customWidth="1"/>
    <col min="3090" max="3090" width="0.875" style="5" customWidth="1"/>
    <col min="3091" max="3091" width="2.125" style="5" customWidth="1"/>
    <col min="3092" max="3092" width="14.125" style="5" customWidth="1"/>
    <col min="3093" max="3093" width="0.875" style="5" customWidth="1"/>
    <col min="3094" max="3111" width="8.875" style="5" customWidth="1"/>
    <col min="3112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2.125" style="5" customWidth="1"/>
    <col min="3333" max="3333" width="14.125" style="5" customWidth="1"/>
    <col min="3334" max="3334" width="0.875" style="5" customWidth="1"/>
    <col min="3335" max="3335" width="2.125" style="5" customWidth="1"/>
    <col min="3336" max="3336" width="14.125" style="5" customWidth="1"/>
    <col min="3337" max="3337" width="0.875" style="5" customWidth="1"/>
    <col min="3338" max="3338" width="2.125" style="5" customWidth="1"/>
    <col min="3339" max="3339" width="14.125" style="5" customWidth="1"/>
    <col min="3340" max="3340" width="0.875" style="5" customWidth="1"/>
    <col min="3341" max="3341" width="2.125" style="5" customWidth="1"/>
    <col min="3342" max="3342" width="14.125" style="5" customWidth="1"/>
    <col min="3343" max="3343" width="0.875" style="5" customWidth="1"/>
    <col min="3344" max="3344" width="2.125" style="5" customWidth="1"/>
    <col min="3345" max="3345" width="14.125" style="5" customWidth="1"/>
    <col min="3346" max="3346" width="0.875" style="5" customWidth="1"/>
    <col min="3347" max="3347" width="2.125" style="5" customWidth="1"/>
    <col min="3348" max="3348" width="14.125" style="5" customWidth="1"/>
    <col min="3349" max="3349" width="0.875" style="5" customWidth="1"/>
    <col min="3350" max="3367" width="8.875" style="5" customWidth="1"/>
    <col min="3368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2.125" style="5" customWidth="1"/>
    <col min="3589" max="3589" width="14.125" style="5" customWidth="1"/>
    <col min="3590" max="3590" width="0.875" style="5" customWidth="1"/>
    <col min="3591" max="3591" width="2.125" style="5" customWidth="1"/>
    <col min="3592" max="3592" width="14.125" style="5" customWidth="1"/>
    <col min="3593" max="3593" width="0.875" style="5" customWidth="1"/>
    <col min="3594" max="3594" width="2.125" style="5" customWidth="1"/>
    <col min="3595" max="3595" width="14.125" style="5" customWidth="1"/>
    <col min="3596" max="3596" width="0.875" style="5" customWidth="1"/>
    <col min="3597" max="3597" width="2.125" style="5" customWidth="1"/>
    <col min="3598" max="3598" width="14.125" style="5" customWidth="1"/>
    <col min="3599" max="3599" width="0.875" style="5" customWidth="1"/>
    <col min="3600" max="3600" width="2.125" style="5" customWidth="1"/>
    <col min="3601" max="3601" width="14.125" style="5" customWidth="1"/>
    <col min="3602" max="3602" width="0.875" style="5" customWidth="1"/>
    <col min="3603" max="3603" width="2.125" style="5" customWidth="1"/>
    <col min="3604" max="3604" width="14.125" style="5" customWidth="1"/>
    <col min="3605" max="3605" width="0.875" style="5" customWidth="1"/>
    <col min="3606" max="3623" width="8.875" style="5" customWidth="1"/>
    <col min="3624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2.125" style="5" customWidth="1"/>
    <col min="3845" max="3845" width="14.125" style="5" customWidth="1"/>
    <col min="3846" max="3846" width="0.875" style="5" customWidth="1"/>
    <col min="3847" max="3847" width="2.125" style="5" customWidth="1"/>
    <col min="3848" max="3848" width="14.125" style="5" customWidth="1"/>
    <col min="3849" max="3849" width="0.875" style="5" customWidth="1"/>
    <col min="3850" max="3850" width="2.125" style="5" customWidth="1"/>
    <col min="3851" max="3851" width="14.125" style="5" customWidth="1"/>
    <col min="3852" max="3852" width="0.875" style="5" customWidth="1"/>
    <col min="3853" max="3853" width="2.125" style="5" customWidth="1"/>
    <col min="3854" max="3854" width="14.125" style="5" customWidth="1"/>
    <col min="3855" max="3855" width="0.875" style="5" customWidth="1"/>
    <col min="3856" max="3856" width="2.125" style="5" customWidth="1"/>
    <col min="3857" max="3857" width="14.125" style="5" customWidth="1"/>
    <col min="3858" max="3858" width="0.875" style="5" customWidth="1"/>
    <col min="3859" max="3859" width="2.125" style="5" customWidth="1"/>
    <col min="3860" max="3860" width="14.125" style="5" customWidth="1"/>
    <col min="3861" max="3861" width="0.875" style="5" customWidth="1"/>
    <col min="3862" max="3879" width="8.875" style="5" customWidth="1"/>
    <col min="3880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2.125" style="5" customWidth="1"/>
    <col min="4101" max="4101" width="14.125" style="5" customWidth="1"/>
    <col min="4102" max="4102" width="0.875" style="5" customWidth="1"/>
    <col min="4103" max="4103" width="2.125" style="5" customWidth="1"/>
    <col min="4104" max="4104" width="14.125" style="5" customWidth="1"/>
    <col min="4105" max="4105" width="0.875" style="5" customWidth="1"/>
    <col min="4106" max="4106" width="2.125" style="5" customWidth="1"/>
    <col min="4107" max="4107" width="14.125" style="5" customWidth="1"/>
    <col min="4108" max="4108" width="0.875" style="5" customWidth="1"/>
    <col min="4109" max="4109" width="2.125" style="5" customWidth="1"/>
    <col min="4110" max="4110" width="14.125" style="5" customWidth="1"/>
    <col min="4111" max="4111" width="0.875" style="5" customWidth="1"/>
    <col min="4112" max="4112" width="2.125" style="5" customWidth="1"/>
    <col min="4113" max="4113" width="14.125" style="5" customWidth="1"/>
    <col min="4114" max="4114" width="0.875" style="5" customWidth="1"/>
    <col min="4115" max="4115" width="2.125" style="5" customWidth="1"/>
    <col min="4116" max="4116" width="14.125" style="5" customWidth="1"/>
    <col min="4117" max="4117" width="0.875" style="5" customWidth="1"/>
    <col min="4118" max="4135" width="8.875" style="5" customWidth="1"/>
    <col min="4136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2.125" style="5" customWidth="1"/>
    <col min="4357" max="4357" width="14.125" style="5" customWidth="1"/>
    <col min="4358" max="4358" width="0.875" style="5" customWidth="1"/>
    <col min="4359" max="4359" width="2.125" style="5" customWidth="1"/>
    <col min="4360" max="4360" width="14.125" style="5" customWidth="1"/>
    <col min="4361" max="4361" width="0.875" style="5" customWidth="1"/>
    <col min="4362" max="4362" width="2.125" style="5" customWidth="1"/>
    <col min="4363" max="4363" width="14.125" style="5" customWidth="1"/>
    <col min="4364" max="4364" width="0.875" style="5" customWidth="1"/>
    <col min="4365" max="4365" width="2.125" style="5" customWidth="1"/>
    <col min="4366" max="4366" width="14.125" style="5" customWidth="1"/>
    <col min="4367" max="4367" width="0.875" style="5" customWidth="1"/>
    <col min="4368" max="4368" width="2.125" style="5" customWidth="1"/>
    <col min="4369" max="4369" width="14.125" style="5" customWidth="1"/>
    <col min="4370" max="4370" width="0.875" style="5" customWidth="1"/>
    <col min="4371" max="4371" width="2.125" style="5" customWidth="1"/>
    <col min="4372" max="4372" width="14.125" style="5" customWidth="1"/>
    <col min="4373" max="4373" width="0.875" style="5" customWidth="1"/>
    <col min="4374" max="4391" width="8.875" style="5" customWidth="1"/>
    <col min="4392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2.125" style="5" customWidth="1"/>
    <col min="4613" max="4613" width="14.125" style="5" customWidth="1"/>
    <col min="4614" max="4614" width="0.875" style="5" customWidth="1"/>
    <col min="4615" max="4615" width="2.125" style="5" customWidth="1"/>
    <col min="4616" max="4616" width="14.125" style="5" customWidth="1"/>
    <col min="4617" max="4617" width="0.875" style="5" customWidth="1"/>
    <col min="4618" max="4618" width="2.125" style="5" customWidth="1"/>
    <col min="4619" max="4619" width="14.125" style="5" customWidth="1"/>
    <col min="4620" max="4620" width="0.875" style="5" customWidth="1"/>
    <col min="4621" max="4621" width="2.125" style="5" customWidth="1"/>
    <col min="4622" max="4622" width="14.125" style="5" customWidth="1"/>
    <col min="4623" max="4623" width="0.875" style="5" customWidth="1"/>
    <col min="4624" max="4624" width="2.125" style="5" customWidth="1"/>
    <col min="4625" max="4625" width="14.125" style="5" customWidth="1"/>
    <col min="4626" max="4626" width="0.875" style="5" customWidth="1"/>
    <col min="4627" max="4627" width="2.125" style="5" customWidth="1"/>
    <col min="4628" max="4628" width="14.125" style="5" customWidth="1"/>
    <col min="4629" max="4629" width="0.875" style="5" customWidth="1"/>
    <col min="4630" max="4647" width="8.875" style="5" customWidth="1"/>
    <col min="4648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2.125" style="5" customWidth="1"/>
    <col min="4869" max="4869" width="14.125" style="5" customWidth="1"/>
    <col min="4870" max="4870" width="0.875" style="5" customWidth="1"/>
    <col min="4871" max="4871" width="2.125" style="5" customWidth="1"/>
    <col min="4872" max="4872" width="14.125" style="5" customWidth="1"/>
    <col min="4873" max="4873" width="0.875" style="5" customWidth="1"/>
    <col min="4874" max="4874" width="2.125" style="5" customWidth="1"/>
    <col min="4875" max="4875" width="14.125" style="5" customWidth="1"/>
    <col min="4876" max="4876" width="0.875" style="5" customWidth="1"/>
    <col min="4877" max="4877" width="2.125" style="5" customWidth="1"/>
    <col min="4878" max="4878" width="14.125" style="5" customWidth="1"/>
    <col min="4879" max="4879" width="0.875" style="5" customWidth="1"/>
    <col min="4880" max="4880" width="2.125" style="5" customWidth="1"/>
    <col min="4881" max="4881" width="14.125" style="5" customWidth="1"/>
    <col min="4882" max="4882" width="0.875" style="5" customWidth="1"/>
    <col min="4883" max="4883" width="2.125" style="5" customWidth="1"/>
    <col min="4884" max="4884" width="14.125" style="5" customWidth="1"/>
    <col min="4885" max="4885" width="0.875" style="5" customWidth="1"/>
    <col min="4886" max="4903" width="8.875" style="5" customWidth="1"/>
    <col min="4904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2.125" style="5" customWidth="1"/>
    <col min="5125" max="5125" width="14.125" style="5" customWidth="1"/>
    <col min="5126" max="5126" width="0.875" style="5" customWidth="1"/>
    <col min="5127" max="5127" width="2.125" style="5" customWidth="1"/>
    <col min="5128" max="5128" width="14.125" style="5" customWidth="1"/>
    <col min="5129" max="5129" width="0.875" style="5" customWidth="1"/>
    <col min="5130" max="5130" width="2.125" style="5" customWidth="1"/>
    <col min="5131" max="5131" width="14.125" style="5" customWidth="1"/>
    <col min="5132" max="5132" width="0.875" style="5" customWidth="1"/>
    <col min="5133" max="5133" width="2.125" style="5" customWidth="1"/>
    <col min="5134" max="5134" width="14.125" style="5" customWidth="1"/>
    <col min="5135" max="5135" width="0.875" style="5" customWidth="1"/>
    <col min="5136" max="5136" width="2.125" style="5" customWidth="1"/>
    <col min="5137" max="5137" width="14.125" style="5" customWidth="1"/>
    <col min="5138" max="5138" width="0.875" style="5" customWidth="1"/>
    <col min="5139" max="5139" width="2.125" style="5" customWidth="1"/>
    <col min="5140" max="5140" width="14.125" style="5" customWidth="1"/>
    <col min="5141" max="5141" width="0.875" style="5" customWidth="1"/>
    <col min="5142" max="5159" width="8.875" style="5" customWidth="1"/>
    <col min="5160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2.125" style="5" customWidth="1"/>
    <col min="5381" max="5381" width="14.125" style="5" customWidth="1"/>
    <col min="5382" max="5382" width="0.875" style="5" customWidth="1"/>
    <col min="5383" max="5383" width="2.125" style="5" customWidth="1"/>
    <col min="5384" max="5384" width="14.125" style="5" customWidth="1"/>
    <col min="5385" max="5385" width="0.875" style="5" customWidth="1"/>
    <col min="5386" max="5386" width="2.125" style="5" customWidth="1"/>
    <col min="5387" max="5387" width="14.125" style="5" customWidth="1"/>
    <col min="5388" max="5388" width="0.875" style="5" customWidth="1"/>
    <col min="5389" max="5389" width="2.125" style="5" customWidth="1"/>
    <col min="5390" max="5390" width="14.125" style="5" customWidth="1"/>
    <col min="5391" max="5391" width="0.875" style="5" customWidth="1"/>
    <col min="5392" max="5392" width="2.125" style="5" customWidth="1"/>
    <col min="5393" max="5393" width="14.125" style="5" customWidth="1"/>
    <col min="5394" max="5394" width="0.875" style="5" customWidth="1"/>
    <col min="5395" max="5395" width="2.125" style="5" customWidth="1"/>
    <col min="5396" max="5396" width="14.125" style="5" customWidth="1"/>
    <col min="5397" max="5397" width="0.875" style="5" customWidth="1"/>
    <col min="5398" max="5415" width="8.875" style="5" customWidth="1"/>
    <col min="5416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2.125" style="5" customWidth="1"/>
    <col min="5637" max="5637" width="14.125" style="5" customWidth="1"/>
    <col min="5638" max="5638" width="0.875" style="5" customWidth="1"/>
    <col min="5639" max="5639" width="2.125" style="5" customWidth="1"/>
    <col min="5640" max="5640" width="14.125" style="5" customWidth="1"/>
    <col min="5641" max="5641" width="0.875" style="5" customWidth="1"/>
    <col min="5642" max="5642" width="2.125" style="5" customWidth="1"/>
    <col min="5643" max="5643" width="14.125" style="5" customWidth="1"/>
    <col min="5644" max="5644" width="0.875" style="5" customWidth="1"/>
    <col min="5645" max="5645" width="2.125" style="5" customWidth="1"/>
    <col min="5646" max="5646" width="14.125" style="5" customWidth="1"/>
    <col min="5647" max="5647" width="0.875" style="5" customWidth="1"/>
    <col min="5648" max="5648" width="2.125" style="5" customWidth="1"/>
    <col min="5649" max="5649" width="14.125" style="5" customWidth="1"/>
    <col min="5650" max="5650" width="0.875" style="5" customWidth="1"/>
    <col min="5651" max="5651" width="2.125" style="5" customWidth="1"/>
    <col min="5652" max="5652" width="14.125" style="5" customWidth="1"/>
    <col min="5653" max="5653" width="0.875" style="5" customWidth="1"/>
    <col min="5654" max="5671" width="8.875" style="5" customWidth="1"/>
    <col min="5672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2.125" style="5" customWidth="1"/>
    <col min="5893" max="5893" width="14.125" style="5" customWidth="1"/>
    <col min="5894" max="5894" width="0.875" style="5" customWidth="1"/>
    <col min="5895" max="5895" width="2.125" style="5" customWidth="1"/>
    <col min="5896" max="5896" width="14.125" style="5" customWidth="1"/>
    <col min="5897" max="5897" width="0.875" style="5" customWidth="1"/>
    <col min="5898" max="5898" width="2.125" style="5" customWidth="1"/>
    <col min="5899" max="5899" width="14.125" style="5" customWidth="1"/>
    <col min="5900" max="5900" width="0.875" style="5" customWidth="1"/>
    <col min="5901" max="5901" width="2.125" style="5" customWidth="1"/>
    <col min="5902" max="5902" width="14.125" style="5" customWidth="1"/>
    <col min="5903" max="5903" width="0.875" style="5" customWidth="1"/>
    <col min="5904" max="5904" width="2.125" style="5" customWidth="1"/>
    <col min="5905" max="5905" width="14.125" style="5" customWidth="1"/>
    <col min="5906" max="5906" width="0.875" style="5" customWidth="1"/>
    <col min="5907" max="5907" width="2.125" style="5" customWidth="1"/>
    <col min="5908" max="5908" width="14.125" style="5" customWidth="1"/>
    <col min="5909" max="5909" width="0.875" style="5" customWidth="1"/>
    <col min="5910" max="5927" width="8.875" style="5" customWidth="1"/>
    <col min="5928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2.125" style="5" customWidth="1"/>
    <col min="6149" max="6149" width="14.125" style="5" customWidth="1"/>
    <col min="6150" max="6150" width="0.875" style="5" customWidth="1"/>
    <col min="6151" max="6151" width="2.125" style="5" customWidth="1"/>
    <col min="6152" max="6152" width="14.125" style="5" customWidth="1"/>
    <col min="6153" max="6153" width="0.875" style="5" customWidth="1"/>
    <col min="6154" max="6154" width="2.125" style="5" customWidth="1"/>
    <col min="6155" max="6155" width="14.125" style="5" customWidth="1"/>
    <col min="6156" max="6156" width="0.875" style="5" customWidth="1"/>
    <col min="6157" max="6157" width="2.125" style="5" customWidth="1"/>
    <col min="6158" max="6158" width="14.125" style="5" customWidth="1"/>
    <col min="6159" max="6159" width="0.875" style="5" customWidth="1"/>
    <col min="6160" max="6160" width="2.125" style="5" customWidth="1"/>
    <col min="6161" max="6161" width="14.125" style="5" customWidth="1"/>
    <col min="6162" max="6162" width="0.875" style="5" customWidth="1"/>
    <col min="6163" max="6163" width="2.125" style="5" customWidth="1"/>
    <col min="6164" max="6164" width="14.125" style="5" customWidth="1"/>
    <col min="6165" max="6165" width="0.875" style="5" customWidth="1"/>
    <col min="6166" max="6183" width="8.875" style="5" customWidth="1"/>
    <col min="6184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2.125" style="5" customWidth="1"/>
    <col min="6405" max="6405" width="14.125" style="5" customWidth="1"/>
    <col min="6406" max="6406" width="0.875" style="5" customWidth="1"/>
    <col min="6407" max="6407" width="2.125" style="5" customWidth="1"/>
    <col min="6408" max="6408" width="14.125" style="5" customWidth="1"/>
    <col min="6409" max="6409" width="0.875" style="5" customWidth="1"/>
    <col min="6410" max="6410" width="2.125" style="5" customWidth="1"/>
    <col min="6411" max="6411" width="14.125" style="5" customWidth="1"/>
    <col min="6412" max="6412" width="0.875" style="5" customWidth="1"/>
    <col min="6413" max="6413" width="2.125" style="5" customWidth="1"/>
    <col min="6414" max="6414" width="14.125" style="5" customWidth="1"/>
    <col min="6415" max="6415" width="0.875" style="5" customWidth="1"/>
    <col min="6416" max="6416" width="2.125" style="5" customWidth="1"/>
    <col min="6417" max="6417" width="14.125" style="5" customWidth="1"/>
    <col min="6418" max="6418" width="0.875" style="5" customWidth="1"/>
    <col min="6419" max="6419" width="2.125" style="5" customWidth="1"/>
    <col min="6420" max="6420" width="14.125" style="5" customWidth="1"/>
    <col min="6421" max="6421" width="0.875" style="5" customWidth="1"/>
    <col min="6422" max="6439" width="8.875" style="5" customWidth="1"/>
    <col min="6440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2.125" style="5" customWidth="1"/>
    <col min="6661" max="6661" width="14.125" style="5" customWidth="1"/>
    <col min="6662" max="6662" width="0.875" style="5" customWidth="1"/>
    <col min="6663" max="6663" width="2.125" style="5" customWidth="1"/>
    <col min="6664" max="6664" width="14.125" style="5" customWidth="1"/>
    <col min="6665" max="6665" width="0.875" style="5" customWidth="1"/>
    <col min="6666" max="6666" width="2.125" style="5" customWidth="1"/>
    <col min="6667" max="6667" width="14.125" style="5" customWidth="1"/>
    <col min="6668" max="6668" width="0.875" style="5" customWidth="1"/>
    <col min="6669" max="6669" width="2.125" style="5" customWidth="1"/>
    <col min="6670" max="6670" width="14.125" style="5" customWidth="1"/>
    <col min="6671" max="6671" width="0.875" style="5" customWidth="1"/>
    <col min="6672" max="6672" width="2.125" style="5" customWidth="1"/>
    <col min="6673" max="6673" width="14.125" style="5" customWidth="1"/>
    <col min="6674" max="6674" width="0.875" style="5" customWidth="1"/>
    <col min="6675" max="6675" width="2.125" style="5" customWidth="1"/>
    <col min="6676" max="6676" width="14.125" style="5" customWidth="1"/>
    <col min="6677" max="6677" width="0.875" style="5" customWidth="1"/>
    <col min="6678" max="6695" width="8.875" style="5" customWidth="1"/>
    <col min="6696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2.125" style="5" customWidth="1"/>
    <col min="6917" max="6917" width="14.125" style="5" customWidth="1"/>
    <col min="6918" max="6918" width="0.875" style="5" customWidth="1"/>
    <col min="6919" max="6919" width="2.125" style="5" customWidth="1"/>
    <col min="6920" max="6920" width="14.125" style="5" customWidth="1"/>
    <col min="6921" max="6921" width="0.875" style="5" customWidth="1"/>
    <col min="6922" max="6922" width="2.125" style="5" customWidth="1"/>
    <col min="6923" max="6923" width="14.125" style="5" customWidth="1"/>
    <col min="6924" max="6924" width="0.875" style="5" customWidth="1"/>
    <col min="6925" max="6925" width="2.125" style="5" customWidth="1"/>
    <col min="6926" max="6926" width="14.125" style="5" customWidth="1"/>
    <col min="6927" max="6927" width="0.875" style="5" customWidth="1"/>
    <col min="6928" max="6928" width="2.125" style="5" customWidth="1"/>
    <col min="6929" max="6929" width="14.125" style="5" customWidth="1"/>
    <col min="6930" max="6930" width="0.875" style="5" customWidth="1"/>
    <col min="6931" max="6931" width="2.125" style="5" customWidth="1"/>
    <col min="6932" max="6932" width="14.125" style="5" customWidth="1"/>
    <col min="6933" max="6933" width="0.875" style="5" customWidth="1"/>
    <col min="6934" max="6951" width="8.875" style="5" customWidth="1"/>
    <col min="6952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2.125" style="5" customWidth="1"/>
    <col min="7173" max="7173" width="14.125" style="5" customWidth="1"/>
    <col min="7174" max="7174" width="0.875" style="5" customWidth="1"/>
    <col min="7175" max="7175" width="2.125" style="5" customWidth="1"/>
    <col min="7176" max="7176" width="14.125" style="5" customWidth="1"/>
    <col min="7177" max="7177" width="0.875" style="5" customWidth="1"/>
    <col min="7178" max="7178" width="2.125" style="5" customWidth="1"/>
    <col min="7179" max="7179" width="14.125" style="5" customWidth="1"/>
    <col min="7180" max="7180" width="0.875" style="5" customWidth="1"/>
    <col min="7181" max="7181" width="2.125" style="5" customWidth="1"/>
    <col min="7182" max="7182" width="14.125" style="5" customWidth="1"/>
    <col min="7183" max="7183" width="0.875" style="5" customWidth="1"/>
    <col min="7184" max="7184" width="2.125" style="5" customWidth="1"/>
    <col min="7185" max="7185" width="14.125" style="5" customWidth="1"/>
    <col min="7186" max="7186" width="0.875" style="5" customWidth="1"/>
    <col min="7187" max="7187" width="2.125" style="5" customWidth="1"/>
    <col min="7188" max="7188" width="14.125" style="5" customWidth="1"/>
    <col min="7189" max="7189" width="0.875" style="5" customWidth="1"/>
    <col min="7190" max="7207" width="8.875" style="5" customWidth="1"/>
    <col min="7208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2.125" style="5" customWidth="1"/>
    <col min="7429" max="7429" width="14.125" style="5" customWidth="1"/>
    <col min="7430" max="7430" width="0.875" style="5" customWidth="1"/>
    <col min="7431" max="7431" width="2.125" style="5" customWidth="1"/>
    <col min="7432" max="7432" width="14.125" style="5" customWidth="1"/>
    <col min="7433" max="7433" width="0.875" style="5" customWidth="1"/>
    <col min="7434" max="7434" width="2.125" style="5" customWidth="1"/>
    <col min="7435" max="7435" width="14.125" style="5" customWidth="1"/>
    <col min="7436" max="7436" width="0.875" style="5" customWidth="1"/>
    <col min="7437" max="7437" width="2.125" style="5" customWidth="1"/>
    <col min="7438" max="7438" width="14.125" style="5" customWidth="1"/>
    <col min="7439" max="7439" width="0.875" style="5" customWidth="1"/>
    <col min="7440" max="7440" width="2.125" style="5" customWidth="1"/>
    <col min="7441" max="7441" width="14.125" style="5" customWidth="1"/>
    <col min="7442" max="7442" width="0.875" style="5" customWidth="1"/>
    <col min="7443" max="7443" width="2.125" style="5" customWidth="1"/>
    <col min="7444" max="7444" width="14.125" style="5" customWidth="1"/>
    <col min="7445" max="7445" width="0.875" style="5" customWidth="1"/>
    <col min="7446" max="7463" width="8.875" style="5" customWidth="1"/>
    <col min="7464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2.125" style="5" customWidth="1"/>
    <col min="7685" max="7685" width="14.125" style="5" customWidth="1"/>
    <col min="7686" max="7686" width="0.875" style="5" customWidth="1"/>
    <col min="7687" max="7687" width="2.125" style="5" customWidth="1"/>
    <col min="7688" max="7688" width="14.125" style="5" customWidth="1"/>
    <col min="7689" max="7689" width="0.875" style="5" customWidth="1"/>
    <col min="7690" max="7690" width="2.125" style="5" customWidth="1"/>
    <col min="7691" max="7691" width="14.125" style="5" customWidth="1"/>
    <col min="7692" max="7692" width="0.875" style="5" customWidth="1"/>
    <col min="7693" max="7693" width="2.125" style="5" customWidth="1"/>
    <col min="7694" max="7694" width="14.125" style="5" customWidth="1"/>
    <col min="7695" max="7695" width="0.875" style="5" customWidth="1"/>
    <col min="7696" max="7696" width="2.125" style="5" customWidth="1"/>
    <col min="7697" max="7697" width="14.125" style="5" customWidth="1"/>
    <col min="7698" max="7698" width="0.875" style="5" customWidth="1"/>
    <col min="7699" max="7699" width="2.125" style="5" customWidth="1"/>
    <col min="7700" max="7700" width="14.125" style="5" customWidth="1"/>
    <col min="7701" max="7701" width="0.875" style="5" customWidth="1"/>
    <col min="7702" max="7719" width="8.875" style="5" customWidth="1"/>
    <col min="7720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2.125" style="5" customWidth="1"/>
    <col min="7941" max="7941" width="14.125" style="5" customWidth="1"/>
    <col min="7942" max="7942" width="0.875" style="5" customWidth="1"/>
    <col min="7943" max="7943" width="2.125" style="5" customWidth="1"/>
    <col min="7944" max="7944" width="14.125" style="5" customWidth="1"/>
    <col min="7945" max="7945" width="0.875" style="5" customWidth="1"/>
    <col min="7946" max="7946" width="2.125" style="5" customWidth="1"/>
    <col min="7947" max="7947" width="14.125" style="5" customWidth="1"/>
    <col min="7948" max="7948" width="0.875" style="5" customWidth="1"/>
    <col min="7949" max="7949" width="2.125" style="5" customWidth="1"/>
    <col min="7950" max="7950" width="14.125" style="5" customWidth="1"/>
    <col min="7951" max="7951" width="0.875" style="5" customWidth="1"/>
    <col min="7952" max="7952" width="2.125" style="5" customWidth="1"/>
    <col min="7953" max="7953" width="14.125" style="5" customWidth="1"/>
    <col min="7954" max="7954" width="0.875" style="5" customWidth="1"/>
    <col min="7955" max="7955" width="2.125" style="5" customWidth="1"/>
    <col min="7956" max="7956" width="14.125" style="5" customWidth="1"/>
    <col min="7957" max="7957" width="0.875" style="5" customWidth="1"/>
    <col min="7958" max="7975" width="8.875" style="5" customWidth="1"/>
    <col min="7976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2.125" style="5" customWidth="1"/>
    <col min="8197" max="8197" width="14.125" style="5" customWidth="1"/>
    <col min="8198" max="8198" width="0.875" style="5" customWidth="1"/>
    <col min="8199" max="8199" width="2.125" style="5" customWidth="1"/>
    <col min="8200" max="8200" width="14.125" style="5" customWidth="1"/>
    <col min="8201" max="8201" width="0.875" style="5" customWidth="1"/>
    <col min="8202" max="8202" width="2.125" style="5" customWidth="1"/>
    <col min="8203" max="8203" width="14.125" style="5" customWidth="1"/>
    <col min="8204" max="8204" width="0.875" style="5" customWidth="1"/>
    <col min="8205" max="8205" width="2.125" style="5" customWidth="1"/>
    <col min="8206" max="8206" width="14.125" style="5" customWidth="1"/>
    <col min="8207" max="8207" width="0.875" style="5" customWidth="1"/>
    <col min="8208" max="8208" width="2.125" style="5" customWidth="1"/>
    <col min="8209" max="8209" width="14.125" style="5" customWidth="1"/>
    <col min="8210" max="8210" width="0.875" style="5" customWidth="1"/>
    <col min="8211" max="8211" width="2.125" style="5" customWidth="1"/>
    <col min="8212" max="8212" width="14.125" style="5" customWidth="1"/>
    <col min="8213" max="8213" width="0.875" style="5" customWidth="1"/>
    <col min="8214" max="8231" width="8.875" style="5" customWidth="1"/>
    <col min="8232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2.125" style="5" customWidth="1"/>
    <col min="8453" max="8453" width="14.125" style="5" customWidth="1"/>
    <col min="8454" max="8454" width="0.875" style="5" customWidth="1"/>
    <col min="8455" max="8455" width="2.125" style="5" customWidth="1"/>
    <col min="8456" max="8456" width="14.125" style="5" customWidth="1"/>
    <col min="8457" max="8457" width="0.875" style="5" customWidth="1"/>
    <col min="8458" max="8458" width="2.125" style="5" customWidth="1"/>
    <col min="8459" max="8459" width="14.125" style="5" customWidth="1"/>
    <col min="8460" max="8460" width="0.875" style="5" customWidth="1"/>
    <col min="8461" max="8461" width="2.125" style="5" customWidth="1"/>
    <col min="8462" max="8462" width="14.125" style="5" customWidth="1"/>
    <col min="8463" max="8463" width="0.875" style="5" customWidth="1"/>
    <col min="8464" max="8464" width="2.125" style="5" customWidth="1"/>
    <col min="8465" max="8465" width="14.125" style="5" customWidth="1"/>
    <col min="8466" max="8466" width="0.875" style="5" customWidth="1"/>
    <col min="8467" max="8467" width="2.125" style="5" customWidth="1"/>
    <col min="8468" max="8468" width="14.125" style="5" customWidth="1"/>
    <col min="8469" max="8469" width="0.875" style="5" customWidth="1"/>
    <col min="8470" max="8487" width="8.875" style="5" customWidth="1"/>
    <col min="8488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2.125" style="5" customWidth="1"/>
    <col min="8709" max="8709" width="14.125" style="5" customWidth="1"/>
    <col min="8710" max="8710" width="0.875" style="5" customWidth="1"/>
    <col min="8711" max="8711" width="2.125" style="5" customWidth="1"/>
    <col min="8712" max="8712" width="14.125" style="5" customWidth="1"/>
    <col min="8713" max="8713" width="0.875" style="5" customWidth="1"/>
    <col min="8714" max="8714" width="2.125" style="5" customWidth="1"/>
    <col min="8715" max="8715" width="14.125" style="5" customWidth="1"/>
    <col min="8716" max="8716" width="0.875" style="5" customWidth="1"/>
    <col min="8717" max="8717" width="2.125" style="5" customWidth="1"/>
    <col min="8718" max="8718" width="14.125" style="5" customWidth="1"/>
    <col min="8719" max="8719" width="0.875" style="5" customWidth="1"/>
    <col min="8720" max="8720" width="2.125" style="5" customWidth="1"/>
    <col min="8721" max="8721" width="14.125" style="5" customWidth="1"/>
    <col min="8722" max="8722" width="0.875" style="5" customWidth="1"/>
    <col min="8723" max="8723" width="2.125" style="5" customWidth="1"/>
    <col min="8724" max="8724" width="14.125" style="5" customWidth="1"/>
    <col min="8725" max="8725" width="0.875" style="5" customWidth="1"/>
    <col min="8726" max="8743" width="8.875" style="5" customWidth="1"/>
    <col min="8744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2.125" style="5" customWidth="1"/>
    <col min="8965" max="8965" width="14.125" style="5" customWidth="1"/>
    <col min="8966" max="8966" width="0.875" style="5" customWidth="1"/>
    <col min="8967" max="8967" width="2.125" style="5" customWidth="1"/>
    <col min="8968" max="8968" width="14.125" style="5" customWidth="1"/>
    <col min="8969" max="8969" width="0.875" style="5" customWidth="1"/>
    <col min="8970" max="8970" width="2.125" style="5" customWidth="1"/>
    <col min="8971" max="8971" width="14.125" style="5" customWidth="1"/>
    <col min="8972" max="8972" width="0.875" style="5" customWidth="1"/>
    <col min="8973" max="8973" width="2.125" style="5" customWidth="1"/>
    <col min="8974" max="8974" width="14.125" style="5" customWidth="1"/>
    <col min="8975" max="8975" width="0.875" style="5" customWidth="1"/>
    <col min="8976" max="8976" width="2.125" style="5" customWidth="1"/>
    <col min="8977" max="8977" width="14.125" style="5" customWidth="1"/>
    <col min="8978" max="8978" width="0.875" style="5" customWidth="1"/>
    <col min="8979" max="8979" width="2.125" style="5" customWidth="1"/>
    <col min="8980" max="8980" width="14.125" style="5" customWidth="1"/>
    <col min="8981" max="8981" width="0.875" style="5" customWidth="1"/>
    <col min="8982" max="8999" width="8.875" style="5" customWidth="1"/>
    <col min="9000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2.125" style="5" customWidth="1"/>
    <col min="9221" max="9221" width="14.125" style="5" customWidth="1"/>
    <col min="9222" max="9222" width="0.875" style="5" customWidth="1"/>
    <col min="9223" max="9223" width="2.125" style="5" customWidth="1"/>
    <col min="9224" max="9224" width="14.125" style="5" customWidth="1"/>
    <col min="9225" max="9225" width="0.875" style="5" customWidth="1"/>
    <col min="9226" max="9226" width="2.125" style="5" customWidth="1"/>
    <col min="9227" max="9227" width="14.125" style="5" customWidth="1"/>
    <col min="9228" max="9228" width="0.875" style="5" customWidth="1"/>
    <col min="9229" max="9229" width="2.125" style="5" customWidth="1"/>
    <col min="9230" max="9230" width="14.125" style="5" customWidth="1"/>
    <col min="9231" max="9231" width="0.875" style="5" customWidth="1"/>
    <col min="9232" max="9232" width="2.125" style="5" customWidth="1"/>
    <col min="9233" max="9233" width="14.125" style="5" customWidth="1"/>
    <col min="9234" max="9234" width="0.875" style="5" customWidth="1"/>
    <col min="9235" max="9235" width="2.125" style="5" customWidth="1"/>
    <col min="9236" max="9236" width="14.125" style="5" customWidth="1"/>
    <col min="9237" max="9237" width="0.875" style="5" customWidth="1"/>
    <col min="9238" max="9255" width="8.875" style="5" customWidth="1"/>
    <col min="9256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2.125" style="5" customWidth="1"/>
    <col min="9477" max="9477" width="14.125" style="5" customWidth="1"/>
    <col min="9478" max="9478" width="0.875" style="5" customWidth="1"/>
    <col min="9479" max="9479" width="2.125" style="5" customWidth="1"/>
    <col min="9480" max="9480" width="14.125" style="5" customWidth="1"/>
    <col min="9481" max="9481" width="0.875" style="5" customWidth="1"/>
    <col min="9482" max="9482" width="2.125" style="5" customWidth="1"/>
    <col min="9483" max="9483" width="14.125" style="5" customWidth="1"/>
    <col min="9484" max="9484" width="0.875" style="5" customWidth="1"/>
    <col min="9485" max="9485" width="2.125" style="5" customWidth="1"/>
    <col min="9486" max="9486" width="14.125" style="5" customWidth="1"/>
    <col min="9487" max="9487" width="0.875" style="5" customWidth="1"/>
    <col min="9488" max="9488" width="2.125" style="5" customWidth="1"/>
    <col min="9489" max="9489" width="14.125" style="5" customWidth="1"/>
    <col min="9490" max="9490" width="0.875" style="5" customWidth="1"/>
    <col min="9491" max="9491" width="2.125" style="5" customWidth="1"/>
    <col min="9492" max="9492" width="14.125" style="5" customWidth="1"/>
    <col min="9493" max="9493" width="0.875" style="5" customWidth="1"/>
    <col min="9494" max="9511" width="8.875" style="5" customWidth="1"/>
    <col min="9512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2.125" style="5" customWidth="1"/>
    <col min="9733" max="9733" width="14.125" style="5" customWidth="1"/>
    <col min="9734" max="9734" width="0.875" style="5" customWidth="1"/>
    <col min="9735" max="9735" width="2.125" style="5" customWidth="1"/>
    <col min="9736" max="9736" width="14.125" style="5" customWidth="1"/>
    <col min="9737" max="9737" width="0.875" style="5" customWidth="1"/>
    <col min="9738" max="9738" width="2.125" style="5" customWidth="1"/>
    <col min="9739" max="9739" width="14.125" style="5" customWidth="1"/>
    <col min="9740" max="9740" width="0.875" style="5" customWidth="1"/>
    <col min="9741" max="9741" width="2.125" style="5" customWidth="1"/>
    <col min="9742" max="9742" width="14.125" style="5" customWidth="1"/>
    <col min="9743" max="9743" width="0.875" style="5" customWidth="1"/>
    <col min="9744" max="9744" width="2.125" style="5" customWidth="1"/>
    <col min="9745" max="9745" width="14.125" style="5" customWidth="1"/>
    <col min="9746" max="9746" width="0.875" style="5" customWidth="1"/>
    <col min="9747" max="9747" width="2.125" style="5" customWidth="1"/>
    <col min="9748" max="9748" width="14.125" style="5" customWidth="1"/>
    <col min="9749" max="9749" width="0.875" style="5" customWidth="1"/>
    <col min="9750" max="9767" width="8.875" style="5" customWidth="1"/>
    <col min="9768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2.125" style="5" customWidth="1"/>
    <col min="9989" max="9989" width="14.125" style="5" customWidth="1"/>
    <col min="9990" max="9990" width="0.875" style="5" customWidth="1"/>
    <col min="9991" max="9991" width="2.125" style="5" customWidth="1"/>
    <col min="9992" max="9992" width="14.125" style="5" customWidth="1"/>
    <col min="9993" max="9993" width="0.875" style="5" customWidth="1"/>
    <col min="9994" max="9994" width="2.125" style="5" customWidth="1"/>
    <col min="9995" max="9995" width="14.125" style="5" customWidth="1"/>
    <col min="9996" max="9996" width="0.875" style="5" customWidth="1"/>
    <col min="9997" max="9997" width="2.125" style="5" customWidth="1"/>
    <col min="9998" max="9998" width="14.125" style="5" customWidth="1"/>
    <col min="9999" max="9999" width="0.875" style="5" customWidth="1"/>
    <col min="10000" max="10000" width="2.125" style="5" customWidth="1"/>
    <col min="10001" max="10001" width="14.125" style="5" customWidth="1"/>
    <col min="10002" max="10002" width="0.875" style="5" customWidth="1"/>
    <col min="10003" max="10003" width="2.125" style="5" customWidth="1"/>
    <col min="10004" max="10004" width="14.125" style="5" customWidth="1"/>
    <col min="10005" max="10005" width="0.875" style="5" customWidth="1"/>
    <col min="10006" max="10023" width="8.875" style="5" customWidth="1"/>
    <col min="10024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2.125" style="5" customWidth="1"/>
    <col min="10245" max="10245" width="14.125" style="5" customWidth="1"/>
    <col min="10246" max="10246" width="0.875" style="5" customWidth="1"/>
    <col min="10247" max="10247" width="2.125" style="5" customWidth="1"/>
    <col min="10248" max="10248" width="14.125" style="5" customWidth="1"/>
    <col min="10249" max="10249" width="0.875" style="5" customWidth="1"/>
    <col min="10250" max="10250" width="2.125" style="5" customWidth="1"/>
    <col min="10251" max="10251" width="14.125" style="5" customWidth="1"/>
    <col min="10252" max="10252" width="0.875" style="5" customWidth="1"/>
    <col min="10253" max="10253" width="2.125" style="5" customWidth="1"/>
    <col min="10254" max="10254" width="14.125" style="5" customWidth="1"/>
    <col min="10255" max="10255" width="0.875" style="5" customWidth="1"/>
    <col min="10256" max="10256" width="2.125" style="5" customWidth="1"/>
    <col min="10257" max="10257" width="14.125" style="5" customWidth="1"/>
    <col min="10258" max="10258" width="0.875" style="5" customWidth="1"/>
    <col min="10259" max="10259" width="2.125" style="5" customWidth="1"/>
    <col min="10260" max="10260" width="14.125" style="5" customWidth="1"/>
    <col min="10261" max="10261" width="0.875" style="5" customWidth="1"/>
    <col min="10262" max="10279" width="8.875" style="5" customWidth="1"/>
    <col min="10280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2.125" style="5" customWidth="1"/>
    <col min="10501" max="10501" width="14.125" style="5" customWidth="1"/>
    <col min="10502" max="10502" width="0.875" style="5" customWidth="1"/>
    <col min="10503" max="10503" width="2.125" style="5" customWidth="1"/>
    <col min="10504" max="10504" width="14.125" style="5" customWidth="1"/>
    <col min="10505" max="10505" width="0.875" style="5" customWidth="1"/>
    <col min="10506" max="10506" width="2.125" style="5" customWidth="1"/>
    <col min="10507" max="10507" width="14.125" style="5" customWidth="1"/>
    <col min="10508" max="10508" width="0.875" style="5" customWidth="1"/>
    <col min="10509" max="10509" width="2.125" style="5" customWidth="1"/>
    <col min="10510" max="10510" width="14.125" style="5" customWidth="1"/>
    <col min="10511" max="10511" width="0.875" style="5" customWidth="1"/>
    <col min="10512" max="10512" width="2.125" style="5" customWidth="1"/>
    <col min="10513" max="10513" width="14.125" style="5" customWidth="1"/>
    <col min="10514" max="10514" width="0.875" style="5" customWidth="1"/>
    <col min="10515" max="10515" width="2.125" style="5" customWidth="1"/>
    <col min="10516" max="10516" width="14.125" style="5" customWidth="1"/>
    <col min="10517" max="10517" width="0.875" style="5" customWidth="1"/>
    <col min="10518" max="10535" width="8.875" style="5" customWidth="1"/>
    <col min="10536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2.125" style="5" customWidth="1"/>
    <col min="10757" max="10757" width="14.125" style="5" customWidth="1"/>
    <col min="10758" max="10758" width="0.875" style="5" customWidth="1"/>
    <col min="10759" max="10759" width="2.125" style="5" customWidth="1"/>
    <col min="10760" max="10760" width="14.125" style="5" customWidth="1"/>
    <col min="10761" max="10761" width="0.875" style="5" customWidth="1"/>
    <col min="10762" max="10762" width="2.125" style="5" customWidth="1"/>
    <col min="10763" max="10763" width="14.125" style="5" customWidth="1"/>
    <col min="10764" max="10764" width="0.875" style="5" customWidth="1"/>
    <col min="10765" max="10765" width="2.125" style="5" customWidth="1"/>
    <col min="10766" max="10766" width="14.125" style="5" customWidth="1"/>
    <col min="10767" max="10767" width="0.875" style="5" customWidth="1"/>
    <col min="10768" max="10768" width="2.125" style="5" customWidth="1"/>
    <col min="10769" max="10769" width="14.125" style="5" customWidth="1"/>
    <col min="10770" max="10770" width="0.875" style="5" customWidth="1"/>
    <col min="10771" max="10771" width="2.125" style="5" customWidth="1"/>
    <col min="10772" max="10772" width="14.125" style="5" customWidth="1"/>
    <col min="10773" max="10773" width="0.875" style="5" customWidth="1"/>
    <col min="10774" max="10791" width="8.875" style="5" customWidth="1"/>
    <col min="10792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2.125" style="5" customWidth="1"/>
    <col min="11013" max="11013" width="14.125" style="5" customWidth="1"/>
    <col min="11014" max="11014" width="0.875" style="5" customWidth="1"/>
    <col min="11015" max="11015" width="2.125" style="5" customWidth="1"/>
    <col min="11016" max="11016" width="14.125" style="5" customWidth="1"/>
    <col min="11017" max="11017" width="0.875" style="5" customWidth="1"/>
    <col min="11018" max="11018" width="2.125" style="5" customWidth="1"/>
    <col min="11019" max="11019" width="14.125" style="5" customWidth="1"/>
    <col min="11020" max="11020" width="0.875" style="5" customWidth="1"/>
    <col min="11021" max="11021" width="2.125" style="5" customWidth="1"/>
    <col min="11022" max="11022" width="14.125" style="5" customWidth="1"/>
    <col min="11023" max="11023" width="0.875" style="5" customWidth="1"/>
    <col min="11024" max="11024" width="2.125" style="5" customWidth="1"/>
    <col min="11025" max="11025" width="14.125" style="5" customWidth="1"/>
    <col min="11026" max="11026" width="0.875" style="5" customWidth="1"/>
    <col min="11027" max="11027" width="2.125" style="5" customWidth="1"/>
    <col min="11028" max="11028" width="14.125" style="5" customWidth="1"/>
    <col min="11029" max="11029" width="0.875" style="5" customWidth="1"/>
    <col min="11030" max="11047" width="8.875" style="5" customWidth="1"/>
    <col min="11048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2.125" style="5" customWidth="1"/>
    <col min="11269" max="11269" width="14.125" style="5" customWidth="1"/>
    <col min="11270" max="11270" width="0.875" style="5" customWidth="1"/>
    <col min="11271" max="11271" width="2.125" style="5" customWidth="1"/>
    <col min="11272" max="11272" width="14.125" style="5" customWidth="1"/>
    <col min="11273" max="11273" width="0.875" style="5" customWidth="1"/>
    <col min="11274" max="11274" width="2.125" style="5" customWidth="1"/>
    <col min="11275" max="11275" width="14.125" style="5" customWidth="1"/>
    <col min="11276" max="11276" width="0.875" style="5" customWidth="1"/>
    <col min="11277" max="11277" width="2.125" style="5" customWidth="1"/>
    <col min="11278" max="11278" width="14.125" style="5" customWidth="1"/>
    <col min="11279" max="11279" width="0.875" style="5" customWidth="1"/>
    <col min="11280" max="11280" width="2.125" style="5" customWidth="1"/>
    <col min="11281" max="11281" width="14.125" style="5" customWidth="1"/>
    <col min="11282" max="11282" width="0.875" style="5" customWidth="1"/>
    <col min="11283" max="11283" width="2.125" style="5" customWidth="1"/>
    <col min="11284" max="11284" width="14.125" style="5" customWidth="1"/>
    <col min="11285" max="11285" width="0.875" style="5" customWidth="1"/>
    <col min="11286" max="11303" width="8.875" style="5" customWidth="1"/>
    <col min="11304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2.125" style="5" customWidth="1"/>
    <col min="11525" max="11525" width="14.125" style="5" customWidth="1"/>
    <col min="11526" max="11526" width="0.875" style="5" customWidth="1"/>
    <col min="11527" max="11527" width="2.125" style="5" customWidth="1"/>
    <col min="11528" max="11528" width="14.125" style="5" customWidth="1"/>
    <col min="11529" max="11529" width="0.875" style="5" customWidth="1"/>
    <col min="11530" max="11530" width="2.125" style="5" customWidth="1"/>
    <col min="11531" max="11531" width="14.125" style="5" customWidth="1"/>
    <col min="11532" max="11532" width="0.875" style="5" customWidth="1"/>
    <col min="11533" max="11533" width="2.125" style="5" customWidth="1"/>
    <col min="11534" max="11534" width="14.125" style="5" customWidth="1"/>
    <col min="11535" max="11535" width="0.875" style="5" customWidth="1"/>
    <col min="11536" max="11536" width="2.125" style="5" customWidth="1"/>
    <col min="11537" max="11537" width="14.125" style="5" customWidth="1"/>
    <col min="11538" max="11538" width="0.875" style="5" customWidth="1"/>
    <col min="11539" max="11539" width="2.125" style="5" customWidth="1"/>
    <col min="11540" max="11540" width="14.125" style="5" customWidth="1"/>
    <col min="11541" max="11541" width="0.875" style="5" customWidth="1"/>
    <col min="11542" max="11559" width="8.875" style="5" customWidth="1"/>
    <col min="11560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2.125" style="5" customWidth="1"/>
    <col min="11781" max="11781" width="14.125" style="5" customWidth="1"/>
    <col min="11782" max="11782" width="0.875" style="5" customWidth="1"/>
    <col min="11783" max="11783" width="2.125" style="5" customWidth="1"/>
    <col min="11784" max="11784" width="14.125" style="5" customWidth="1"/>
    <col min="11785" max="11785" width="0.875" style="5" customWidth="1"/>
    <col min="11786" max="11786" width="2.125" style="5" customWidth="1"/>
    <col min="11787" max="11787" width="14.125" style="5" customWidth="1"/>
    <col min="11788" max="11788" width="0.875" style="5" customWidth="1"/>
    <col min="11789" max="11789" width="2.125" style="5" customWidth="1"/>
    <col min="11790" max="11790" width="14.125" style="5" customWidth="1"/>
    <col min="11791" max="11791" width="0.875" style="5" customWidth="1"/>
    <col min="11792" max="11792" width="2.125" style="5" customWidth="1"/>
    <col min="11793" max="11793" width="14.125" style="5" customWidth="1"/>
    <col min="11794" max="11794" width="0.875" style="5" customWidth="1"/>
    <col min="11795" max="11795" width="2.125" style="5" customWidth="1"/>
    <col min="11796" max="11796" width="14.125" style="5" customWidth="1"/>
    <col min="11797" max="11797" width="0.875" style="5" customWidth="1"/>
    <col min="11798" max="11815" width="8.875" style="5" customWidth="1"/>
    <col min="11816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2.125" style="5" customWidth="1"/>
    <col min="12037" max="12037" width="14.125" style="5" customWidth="1"/>
    <col min="12038" max="12038" width="0.875" style="5" customWidth="1"/>
    <col min="12039" max="12039" width="2.125" style="5" customWidth="1"/>
    <col min="12040" max="12040" width="14.125" style="5" customWidth="1"/>
    <col min="12041" max="12041" width="0.875" style="5" customWidth="1"/>
    <col min="12042" max="12042" width="2.125" style="5" customWidth="1"/>
    <col min="12043" max="12043" width="14.125" style="5" customWidth="1"/>
    <col min="12044" max="12044" width="0.875" style="5" customWidth="1"/>
    <col min="12045" max="12045" width="2.125" style="5" customWidth="1"/>
    <col min="12046" max="12046" width="14.125" style="5" customWidth="1"/>
    <col min="12047" max="12047" width="0.875" style="5" customWidth="1"/>
    <col min="12048" max="12048" width="2.125" style="5" customWidth="1"/>
    <col min="12049" max="12049" width="14.125" style="5" customWidth="1"/>
    <col min="12050" max="12050" width="0.875" style="5" customWidth="1"/>
    <col min="12051" max="12051" width="2.125" style="5" customWidth="1"/>
    <col min="12052" max="12052" width="14.125" style="5" customWidth="1"/>
    <col min="12053" max="12053" width="0.875" style="5" customWidth="1"/>
    <col min="12054" max="12071" width="8.875" style="5" customWidth="1"/>
    <col min="12072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2.125" style="5" customWidth="1"/>
    <col min="12293" max="12293" width="14.125" style="5" customWidth="1"/>
    <col min="12294" max="12294" width="0.875" style="5" customWidth="1"/>
    <col min="12295" max="12295" width="2.125" style="5" customWidth="1"/>
    <col min="12296" max="12296" width="14.125" style="5" customWidth="1"/>
    <col min="12297" max="12297" width="0.875" style="5" customWidth="1"/>
    <col min="12298" max="12298" width="2.125" style="5" customWidth="1"/>
    <col min="12299" max="12299" width="14.125" style="5" customWidth="1"/>
    <col min="12300" max="12300" width="0.875" style="5" customWidth="1"/>
    <col min="12301" max="12301" width="2.125" style="5" customWidth="1"/>
    <col min="12302" max="12302" width="14.125" style="5" customWidth="1"/>
    <col min="12303" max="12303" width="0.875" style="5" customWidth="1"/>
    <col min="12304" max="12304" width="2.125" style="5" customWidth="1"/>
    <col min="12305" max="12305" width="14.125" style="5" customWidth="1"/>
    <col min="12306" max="12306" width="0.875" style="5" customWidth="1"/>
    <col min="12307" max="12307" width="2.125" style="5" customWidth="1"/>
    <col min="12308" max="12308" width="14.125" style="5" customWidth="1"/>
    <col min="12309" max="12309" width="0.875" style="5" customWidth="1"/>
    <col min="12310" max="12327" width="8.875" style="5" customWidth="1"/>
    <col min="12328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2.125" style="5" customWidth="1"/>
    <col min="12549" max="12549" width="14.125" style="5" customWidth="1"/>
    <col min="12550" max="12550" width="0.875" style="5" customWidth="1"/>
    <col min="12551" max="12551" width="2.125" style="5" customWidth="1"/>
    <col min="12552" max="12552" width="14.125" style="5" customWidth="1"/>
    <col min="12553" max="12553" width="0.875" style="5" customWidth="1"/>
    <col min="12554" max="12554" width="2.125" style="5" customWidth="1"/>
    <col min="12555" max="12555" width="14.125" style="5" customWidth="1"/>
    <col min="12556" max="12556" width="0.875" style="5" customWidth="1"/>
    <col min="12557" max="12557" width="2.125" style="5" customWidth="1"/>
    <col min="12558" max="12558" width="14.125" style="5" customWidth="1"/>
    <col min="12559" max="12559" width="0.875" style="5" customWidth="1"/>
    <col min="12560" max="12560" width="2.125" style="5" customWidth="1"/>
    <col min="12561" max="12561" width="14.125" style="5" customWidth="1"/>
    <col min="12562" max="12562" width="0.875" style="5" customWidth="1"/>
    <col min="12563" max="12563" width="2.125" style="5" customWidth="1"/>
    <col min="12564" max="12564" width="14.125" style="5" customWidth="1"/>
    <col min="12565" max="12565" width="0.875" style="5" customWidth="1"/>
    <col min="12566" max="12583" width="8.875" style="5" customWidth="1"/>
    <col min="12584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2.125" style="5" customWidth="1"/>
    <col min="12805" max="12805" width="14.125" style="5" customWidth="1"/>
    <col min="12806" max="12806" width="0.875" style="5" customWidth="1"/>
    <col min="12807" max="12807" width="2.125" style="5" customWidth="1"/>
    <col min="12808" max="12808" width="14.125" style="5" customWidth="1"/>
    <col min="12809" max="12809" width="0.875" style="5" customWidth="1"/>
    <col min="12810" max="12810" width="2.125" style="5" customWidth="1"/>
    <col min="12811" max="12811" width="14.125" style="5" customWidth="1"/>
    <col min="12812" max="12812" width="0.875" style="5" customWidth="1"/>
    <col min="12813" max="12813" width="2.125" style="5" customWidth="1"/>
    <col min="12814" max="12814" width="14.125" style="5" customWidth="1"/>
    <col min="12815" max="12815" width="0.875" style="5" customWidth="1"/>
    <col min="12816" max="12816" width="2.125" style="5" customWidth="1"/>
    <col min="12817" max="12817" width="14.125" style="5" customWidth="1"/>
    <col min="12818" max="12818" width="0.875" style="5" customWidth="1"/>
    <col min="12819" max="12819" width="2.125" style="5" customWidth="1"/>
    <col min="12820" max="12820" width="14.125" style="5" customWidth="1"/>
    <col min="12821" max="12821" width="0.875" style="5" customWidth="1"/>
    <col min="12822" max="12839" width="8.875" style="5" customWidth="1"/>
    <col min="12840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2.125" style="5" customWidth="1"/>
    <col min="13061" max="13061" width="14.125" style="5" customWidth="1"/>
    <col min="13062" max="13062" width="0.875" style="5" customWidth="1"/>
    <col min="13063" max="13063" width="2.125" style="5" customWidth="1"/>
    <col min="13064" max="13064" width="14.125" style="5" customWidth="1"/>
    <col min="13065" max="13065" width="0.875" style="5" customWidth="1"/>
    <col min="13066" max="13066" width="2.125" style="5" customWidth="1"/>
    <col min="13067" max="13067" width="14.125" style="5" customWidth="1"/>
    <col min="13068" max="13068" width="0.875" style="5" customWidth="1"/>
    <col min="13069" max="13069" width="2.125" style="5" customWidth="1"/>
    <col min="13070" max="13070" width="14.125" style="5" customWidth="1"/>
    <col min="13071" max="13071" width="0.875" style="5" customWidth="1"/>
    <col min="13072" max="13072" width="2.125" style="5" customWidth="1"/>
    <col min="13073" max="13073" width="14.125" style="5" customWidth="1"/>
    <col min="13074" max="13074" width="0.875" style="5" customWidth="1"/>
    <col min="13075" max="13075" width="2.125" style="5" customWidth="1"/>
    <col min="13076" max="13076" width="14.125" style="5" customWidth="1"/>
    <col min="13077" max="13077" width="0.875" style="5" customWidth="1"/>
    <col min="13078" max="13095" width="8.875" style="5" customWidth="1"/>
    <col min="13096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2.125" style="5" customWidth="1"/>
    <col min="13317" max="13317" width="14.125" style="5" customWidth="1"/>
    <col min="13318" max="13318" width="0.875" style="5" customWidth="1"/>
    <col min="13319" max="13319" width="2.125" style="5" customWidth="1"/>
    <col min="13320" max="13320" width="14.125" style="5" customWidth="1"/>
    <col min="13321" max="13321" width="0.875" style="5" customWidth="1"/>
    <col min="13322" max="13322" width="2.125" style="5" customWidth="1"/>
    <col min="13323" max="13323" width="14.125" style="5" customWidth="1"/>
    <col min="13324" max="13324" width="0.875" style="5" customWidth="1"/>
    <col min="13325" max="13325" width="2.125" style="5" customWidth="1"/>
    <col min="13326" max="13326" width="14.125" style="5" customWidth="1"/>
    <col min="13327" max="13327" width="0.875" style="5" customWidth="1"/>
    <col min="13328" max="13328" width="2.125" style="5" customWidth="1"/>
    <col min="13329" max="13329" width="14.125" style="5" customWidth="1"/>
    <col min="13330" max="13330" width="0.875" style="5" customWidth="1"/>
    <col min="13331" max="13331" width="2.125" style="5" customWidth="1"/>
    <col min="13332" max="13332" width="14.125" style="5" customWidth="1"/>
    <col min="13333" max="13333" width="0.875" style="5" customWidth="1"/>
    <col min="13334" max="13351" width="8.875" style="5" customWidth="1"/>
    <col min="13352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2.125" style="5" customWidth="1"/>
    <col min="13573" max="13573" width="14.125" style="5" customWidth="1"/>
    <col min="13574" max="13574" width="0.875" style="5" customWidth="1"/>
    <col min="13575" max="13575" width="2.125" style="5" customWidth="1"/>
    <col min="13576" max="13576" width="14.125" style="5" customWidth="1"/>
    <col min="13577" max="13577" width="0.875" style="5" customWidth="1"/>
    <col min="13578" max="13578" width="2.125" style="5" customWidth="1"/>
    <col min="13579" max="13579" width="14.125" style="5" customWidth="1"/>
    <col min="13580" max="13580" width="0.875" style="5" customWidth="1"/>
    <col min="13581" max="13581" width="2.125" style="5" customWidth="1"/>
    <col min="13582" max="13582" width="14.125" style="5" customWidth="1"/>
    <col min="13583" max="13583" width="0.875" style="5" customWidth="1"/>
    <col min="13584" max="13584" width="2.125" style="5" customWidth="1"/>
    <col min="13585" max="13585" width="14.125" style="5" customWidth="1"/>
    <col min="13586" max="13586" width="0.875" style="5" customWidth="1"/>
    <col min="13587" max="13587" width="2.125" style="5" customWidth="1"/>
    <col min="13588" max="13588" width="14.125" style="5" customWidth="1"/>
    <col min="13589" max="13589" width="0.875" style="5" customWidth="1"/>
    <col min="13590" max="13607" width="8.875" style="5" customWidth="1"/>
    <col min="13608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2.125" style="5" customWidth="1"/>
    <col min="13829" max="13829" width="14.125" style="5" customWidth="1"/>
    <col min="13830" max="13830" width="0.875" style="5" customWidth="1"/>
    <col min="13831" max="13831" width="2.125" style="5" customWidth="1"/>
    <col min="13832" max="13832" width="14.125" style="5" customWidth="1"/>
    <col min="13833" max="13833" width="0.875" style="5" customWidth="1"/>
    <col min="13834" max="13834" width="2.125" style="5" customWidth="1"/>
    <col min="13835" max="13835" width="14.125" style="5" customWidth="1"/>
    <col min="13836" max="13836" width="0.875" style="5" customWidth="1"/>
    <col min="13837" max="13837" width="2.125" style="5" customWidth="1"/>
    <col min="13838" max="13838" width="14.125" style="5" customWidth="1"/>
    <col min="13839" max="13839" width="0.875" style="5" customWidth="1"/>
    <col min="13840" max="13840" width="2.125" style="5" customWidth="1"/>
    <col min="13841" max="13841" width="14.125" style="5" customWidth="1"/>
    <col min="13842" max="13842" width="0.875" style="5" customWidth="1"/>
    <col min="13843" max="13843" width="2.125" style="5" customWidth="1"/>
    <col min="13844" max="13844" width="14.125" style="5" customWidth="1"/>
    <col min="13845" max="13845" width="0.875" style="5" customWidth="1"/>
    <col min="13846" max="13863" width="8.875" style="5" customWidth="1"/>
    <col min="13864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2.125" style="5" customWidth="1"/>
    <col min="14085" max="14085" width="14.125" style="5" customWidth="1"/>
    <col min="14086" max="14086" width="0.875" style="5" customWidth="1"/>
    <col min="14087" max="14087" width="2.125" style="5" customWidth="1"/>
    <col min="14088" max="14088" width="14.125" style="5" customWidth="1"/>
    <col min="14089" max="14089" width="0.875" style="5" customWidth="1"/>
    <col min="14090" max="14090" width="2.125" style="5" customWidth="1"/>
    <col min="14091" max="14091" width="14.125" style="5" customWidth="1"/>
    <col min="14092" max="14092" width="0.875" style="5" customWidth="1"/>
    <col min="14093" max="14093" width="2.125" style="5" customWidth="1"/>
    <col min="14094" max="14094" width="14.125" style="5" customWidth="1"/>
    <col min="14095" max="14095" width="0.875" style="5" customWidth="1"/>
    <col min="14096" max="14096" width="2.125" style="5" customWidth="1"/>
    <col min="14097" max="14097" width="14.125" style="5" customWidth="1"/>
    <col min="14098" max="14098" width="0.875" style="5" customWidth="1"/>
    <col min="14099" max="14099" width="2.125" style="5" customWidth="1"/>
    <col min="14100" max="14100" width="14.125" style="5" customWidth="1"/>
    <col min="14101" max="14101" width="0.875" style="5" customWidth="1"/>
    <col min="14102" max="14119" width="8.875" style="5" customWidth="1"/>
    <col min="14120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2.125" style="5" customWidth="1"/>
    <col min="14341" max="14341" width="14.125" style="5" customWidth="1"/>
    <col min="14342" max="14342" width="0.875" style="5" customWidth="1"/>
    <col min="14343" max="14343" width="2.125" style="5" customWidth="1"/>
    <col min="14344" max="14344" width="14.125" style="5" customWidth="1"/>
    <col min="14345" max="14345" width="0.875" style="5" customWidth="1"/>
    <col min="14346" max="14346" width="2.125" style="5" customWidth="1"/>
    <col min="14347" max="14347" width="14.125" style="5" customWidth="1"/>
    <col min="14348" max="14348" width="0.875" style="5" customWidth="1"/>
    <col min="14349" max="14349" width="2.125" style="5" customWidth="1"/>
    <col min="14350" max="14350" width="14.125" style="5" customWidth="1"/>
    <col min="14351" max="14351" width="0.875" style="5" customWidth="1"/>
    <col min="14352" max="14352" width="2.125" style="5" customWidth="1"/>
    <col min="14353" max="14353" width="14.125" style="5" customWidth="1"/>
    <col min="14354" max="14354" width="0.875" style="5" customWidth="1"/>
    <col min="14355" max="14355" width="2.125" style="5" customWidth="1"/>
    <col min="14356" max="14356" width="14.125" style="5" customWidth="1"/>
    <col min="14357" max="14357" width="0.875" style="5" customWidth="1"/>
    <col min="14358" max="14375" width="8.875" style="5" customWidth="1"/>
    <col min="14376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2.125" style="5" customWidth="1"/>
    <col min="14597" max="14597" width="14.125" style="5" customWidth="1"/>
    <col min="14598" max="14598" width="0.875" style="5" customWidth="1"/>
    <col min="14599" max="14599" width="2.125" style="5" customWidth="1"/>
    <col min="14600" max="14600" width="14.125" style="5" customWidth="1"/>
    <col min="14601" max="14601" width="0.875" style="5" customWidth="1"/>
    <col min="14602" max="14602" width="2.125" style="5" customWidth="1"/>
    <col min="14603" max="14603" width="14.125" style="5" customWidth="1"/>
    <col min="14604" max="14604" width="0.875" style="5" customWidth="1"/>
    <col min="14605" max="14605" width="2.125" style="5" customWidth="1"/>
    <col min="14606" max="14606" width="14.125" style="5" customWidth="1"/>
    <col min="14607" max="14607" width="0.875" style="5" customWidth="1"/>
    <col min="14608" max="14608" width="2.125" style="5" customWidth="1"/>
    <col min="14609" max="14609" width="14.125" style="5" customWidth="1"/>
    <col min="14610" max="14610" width="0.875" style="5" customWidth="1"/>
    <col min="14611" max="14611" width="2.125" style="5" customWidth="1"/>
    <col min="14612" max="14612" width="14.125" style="5" customWidth="1"/>
    <col min="14613" max="14613" width="0.875" style="5" customWidth="1"/>
    <col min="14614" max="14631" width="8.875" style="5" customWidth="1"/>
    <col min="14632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2.125" style="5" customWidth="1"/>
    <col min="14853" max="14853" width="14.125" style="5" customWidth="1"/>
    <col min="14854" max="14854" width="0.875" style="5" customWidth="1"/>
    <col min="14855" max="14855" width="2.125" style="5" customWidth="1"/>
    <col min="14856" max="14856" width="14.125" style="5" customWidth="1"/>
    <col min="14857" max="14857" width="0.875" style="5" customWidth="1"/>
    <col min="14858" max="14858" width="2.125" style="5" customWidth="1"/>
    <col min="14859" max="14859" width="14.125" style="5" customWidth="1"/>
    <col min="14860" max="14860" width="0.875" style="5" customWidth="1"/>
    <col min="14861" max="14861" width="2.125" style="5" customWidth="1"/>
    <col min="14862" max="14862" width="14.125" style="5" customWidth="1"/>
    <col min="14863" max="14863" width="0.875" style="5" customWidth="1"/>
    <col min="14864" max="14864" width="2.125" style="5" customWidth="1"/>
    <col min="14865" max="14865" width="14.125" style="5" customWidth="1"/>
    <col min="14866" max="14866" width="0.875" style="5" customWidth="1"/>
    <col min="14867" max="14867" width="2.125" style="5" customWidth="1"/>
    <col min="14868" max="14868" width="14.125" style="5" customWidth="1"/>
    <col min="14869" max="14869" width="0.875" style="5" customWidth="1"/>
    <col min="14870" max="14887" width="8.875" style="5" customWidth="1"/>
    <col min="14888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2.125" style="5" customWidth="1"/>
    <col min="15109" max="15109" width="14.125" style="5" customWidth="1"/>
    <col min="15110" max="15110" width="0.875" style="5" customWidth="1"/>
    <col min="15111" max="15111" width="2.125" style="5" customWidth="1"/>
    <col min="15112" max="15112" width="14.125" style="5" customWidth="1"/>
    <col min="15113" max="15113" width="0.875" style="5" customWidth="1"/>
    <col min="15114" max="15114" width="2.125" style="5" customWidth="1"/>
    <col min="15115" max="15115" width="14.125" style="5" customWidth="1"/>
    <col min="15116" max="15116" width="0.875" style="5" customWidth="1"/>
    <col min="15117" max="15117" width="2.125" style="5" customWidth="1"/>
    <col min="15118" max="15118" width="14.125" style="5" customWidth="1"/>
    <col min="15119" max="15119" width="0.875" style="5" customWidth="1"/>
    <col min="15120" max="15120" width="2.125" style="5" customWidth="1"/>
    <col min="15121" max="15121" width="14.125" style="5" customWidth="1"/>
    <col min="15122" max="15122" width="0.875" style="5" customWidth="1"/>
    <col min="15123" max="15123" width="2.125" style="5" customWidth="1"/>
    <col min="15124" max="15124" width="14.125" style="5" customWidth="1"/>
    <col min="15125" max="15125" width="0.875" style="5" customWidth="1"/>
    <col min="15126" max="15143" width="8.875" style="5" customWidth="1"/>
    <col min="15144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2.125" style="5" customWidth="1"/>
    <col min="15365" max="15365" width="14.125" style="5" customWidth="1"/>
    <col min="15366" max="15366" width="0.875" style="5" customWidth="1"/>
    <col min="15367" max="15367" width="2.125" style="5" customWidth="1"/>
    <col min="15368" max="15368" width="14.125" style="5" customWidth="1"/>
    <col min="15369" max="15369" width="0.875" style="5" customWidth="1"/>
    <col min="15370" max="15370" width="2.125" style="5" customWidth="1"/>
    <col min="15371" max="15371" width="14.125" style="5" customWidth="1"/>
    <col min="15372" max="15372" width="0.875" style="5" customWidth="1"/>
    <col min="15373" max="15373" width="2.125" style="5" customWidth="1"/>
    <col min="15374" max="15374" width="14.125" style="5" customWidth="1"/>
    <col min="15375" max="15375" width="0.875" style="5" customWidth="1"/>
    <col min="15376" max="15376" width="2.125" style="5" customWidth="1"/>
    <col min="15377" max="15377" width="14.125" style="5" customWidth="1"/>
    <col min="15378" max="15378" width="0.875" style="5" customWidth="1"/>
    <col min="15379" max="15379" width="2.125" style="5" customWidth="1"/>
    <col min="15380" max="15380" width="14.125" style="5" customWidth="1"/>
    <col min="15381" max="15381" width="0.875" style="5" customWidth="1"/>
    <col min="15382" max="15399" width="8.875" style="5" customWidth="1"/>
    <col min="15400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2.125" style="5" customWidth="1"/>
    <col min="15621" max="15621" width="14.125" style="5" customWidth="1"/>
    <col min="15622" max="15622" width="0.875" style="5" customWidth="1"/>
    <col min="15623" max="15623" width="2.125" style="5" customWidth="1"/>
    <col min="15624" max="15624" width="14.125" style="5" customWidth="1"/>
    <col min="15625" max="15625" width="0.875" style="5" customWidth="1"/>
    <col min="15626" max="15626" width="2.125" style="5" customWidth="1"/>
    <col min="15627" max="15627" width="14.125" style="5" customWidth="1"/>
    <col min="15628" max="15628" width="0.875" style="5" customWidth="1"/>
    <col min="15629" max="15629" width="2.125" style="5" customWidth="1"/>
    <col min="15630" max="15630" width="14.125" style="5" customWidth="1"/>
    <col min="15631" max="15631" width="0.875" style="5" customWidth="1"/>
    <col min="15632" max="15632" width="2.125" style="5" customWidth="1"/>
    <col min="15633" max="15633" width="14.125" style="5" customWidth="1"/>
    <col min="15634" max="15634" width="0.875" style="5" customWidth="1"/>
    <col min="15635" max="15635" width="2.125" style="5" customWidth="1"/>
    <col min="15636" max="15636" width="14.125" style="5" customWidth="1"/>
    <col min="15637" max="15637" width="0.875" style="5" customWidth="1"/>
    <col min="15638" max="15655" width="8.875" style="5" customWidth="1"/>
    <col min="15656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2.125" style="5" customWidth="1"/>
    <col min="15877" max="15877" width="14.125" style="5" customWidth="1"/>
    <col min="15878" max="15878" width="0.875" style="5" customWidth="1"/>
    <col min="15879" max="15879" width="2.125" style="5" customWidth="1"/>
    <col min="15880" max="15880" width="14.125" style="5" customWidth="1"/>
    <col min="15881" max="15881" width="0.875" style="5" customWidth="1"/>
    <col min="15882" max="15882" width="2.125" style="5" customWidth="1"/>
    <col min="15883" max="15883" width="14.125" style="5" customWidth="1"/>
    <col min="15884" max="15884" width="0.875" style="5" customWidth="1"/>
    <col min="15885" max="15885" width="2.125" style="5" customWidth="1"/>
    <col min="15886" max="15886" width="14.125" style="5" customWidth="1"/>
    <col min="15887" max="15887" width="0.875" style="5" customWidth="1"/>
    <col min="15888" max="15888" width="2.125" style="5" customWidth="1"/>
    <col min="15889" max="15889" width="14.125" style="5" customWidth="1"/>
    <col min="15890" max="15890" width="0.875" style="5" customWidth="1"/>
    <col min="15891" max="15891" width="2.125" style="5" customWidth="1"/>
    <col min="15892" max="15892" width="14.125" style="5" customWidth="1"/>
    <col min="15893" max="15893" width="0.875" style="5" customWidth="1"/>
    <col min="15894" max="15911" width="8.875" style="5" customWidth="1"/>
    <col min="15912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2.125" style="5" customWidth="1"/>
    <col min="16133" max="16133" width="14.125" style="5" customWidth="1"/>
    <col min="16134" max="16134" width="0.875" style="5" customWidth="1"/>
    <col min="16135" max="16135" width="2.125" style="5" customWidth="1"/>
    <col min="16136" max="16136" width="14.125" style="5" customWidth="1"/>
    <col min="16137" max="16137" width="0.875" style="5" customWidth="1"/>
    <col min="16138" max="16138" width="2.125" style="5" customWidth="1"/>
    <col min="16139" max="16139" width="14.125" style="5" customWidth="1"/>
    <col min="16140" max="16140" width="0.875" style="5" customWidth="1"/>
    <col min="16141" max="16141" width="2.125" style="5" customWidth="1"/>
    <col min="16142" max="16142" width="14.125" style="5" customWidth="1"/>
    <col min="16143" max="16143" width="0.875" style="5" customWidth="1"/>
    <col min="16144" max="16144" width="2.125" style="5" customWidth="1"/>
    <col min="16145" max="16145" width="14.125" style="5" customWidth="1"/>
    <col min="16146" max="16146" width="0.875" style="5" customWidth="1"/>
    <col min="16147" max="16147" width="2.125" style="5" customWidth="1"/>
    <col min="16148" max="16148" width="14.125" style="5" customWidth="1"/>
    <col min="16149" max="16149" width="0.875" style="5" customWidth="1"/>
    <col min="16150" max="16167" width="8.875" style="5" customWidth="1"/>
    <col min="16168" max="16384" width="8.875" style="5"/>
  </cols>
  <sheetData>
    <row r="3" spans="1:39" ht="17.25">
      <c r="A3" s="1" t="s">
        <v>18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39" ht="21" customHeight="1">
      <c r="A4" s="6" t="s">
        <v>17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9" t="s">
        <v>2</v>
      </c>
    </row>
    <row r="5" spans="1:39" s="10" customFormat="1" ht="10.15" customHeight="1"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1"/>
      <c r="U5" s="1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s="10" customFormat="1" ht="12.6" customHeight="1">
      <c r="A6" s="13"/>
      <c r="B6" s="14" t="s">
        <v>3</v>
      </c>
      <c r="C6" s="15"/>
      <c r="D6" s="81" t="s">
        <v>16</v>
      </c>
      <c r="E6" s="17"/>
      <c r="F6" s="17"/>
      <c r="G6" s="17"/>
      <c r="H6" s="17"/>
      <c r="I6" s="17"/>
      <c r="J6" s="18"/>
      <c r="K6" s="17"/>
      <c r="L6" s="19"/>
      <c r="M6" s="80" t="s">
        <v>15</v>
      </c>
      <c r="N6" s="19"/>
      <c r="O6" s="19"/>
      <c r="P6" s="19"/>
      <c r="Q6" s="19"/>
      <c r="R6" s="19"/>
      <c r="S6" s="19"/>
      <c r="T6" s="17"/>
      <c r="U6" s="20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s="10" customFormat="1">
      <c r="A7" s="21"/>
      <c r="D7" s="13"/>
      <c r="E7" s="22"/>
      <c r="F7" s="79"/>
      <c r="G7" s="78"/>
      <c r="H7" s="79"/>
      <c r="I7" s="75"/>
      <c r="J7" s="79"/>
      <c r="K7" s="77"/>
      <c r="L7" s="23"/>
      <c r="M7" s="24"/>
      <c r="N7" s="23"/>
      <c r="O7" s="79"/>
      <c r="P7" s="78"/>
      <c r="Q7" s="77"/>
      <c r="R7" s="25"/>
      <c r="S7" s="76"/>
      <c r="T7" s="22"/>
      <c r="U7" s="75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s="10" customFormat="1">
      <c r="A8" s="21"/>
      <c r="B8" s="26" t="s">
        <v>5</v>
      </c>
      <c r="D8" s="21"/>
      <c r="E8" s="74" t="s">
        <v>6</v>
      </c>
      <c r="G8" s="21"/>
      <c r="H8" s="74" t="s">
        <v>7</v>
      </c>
      <c r="I8" s="72"/>
      <c r="K8" s="74" t="s">
        <v>8</v>
      </c>
      <c r="L8" s="28"/>
      <c r="M8" s="29"/>
      <c r="N8" s="74" t="s">
        <v>6</v>
      </c>
      <c r="P8" s="21"/>
      <c r="Q8" s="74" t="s">
        <v>7</v>
      </c>
      <c r="R8" s="72"/>
      <c r="T8" s="74" t="s">
        <v>8</v>
      </c>
      <c r="U8" s="73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s="10" customFormat="1">
      <c r="A9" s="21"/>
      <c r="B9" s="26" t="s">
        <v>9</v>
      </c>
      <c r="D9" s="21"/>
      <c r="G9" s="31"/>
      <c r="H9" s="32"/>
      <c r="I9" s="33"/>
      <c r="M9" s="21"/>
      <c r="P9" s="31"/>
      <c r="Q9" s="32"/>
      <c r="R9" s="33"/>
      <c r="U9" s="72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s="37" customFormat="1" ht="21.6" customHeight="1">
      <c r="A10" s="34"/>
      <c r="B10" s="35"/>
      <c r="C10" s="35"/>
      <c r="D10" s="34"/>
      <c r="E10" s="71" t="s">
        <v>14</v>
      </c>
      <c r="F10" s="35"/>
      <c r="G10" s="35"/>
      <c r="H10" s="71" t="s">
        <v>14</v>
      </c>
      <c r="I10" s="35"/>
      <c r="J10" s="35"/>
      <c r="K10" s="71" t="s">
        <v>14</v>
      </c>
      <c r="L10" s="35"/>
      <c r="M10" s="35"/>
      <c r="N10" s="71" t="s">
        <v>13</v>
      </c>
      <c r="O10" s="35"/>
      <c r="P10" s="35"/>
      <c r="Q10" s="71" t="s">
        <v>13</v>
      </c>
      <c r="R10" s="35"/>
      <c r="S10" s="35"/>
      <c r="T10" s="71" t="s">
        <v>13</v>
      </c>
      <c r="U10" s="70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</row>
    <row r="11" spans="1:39" s="45" customFormat="1">
      <c r="A11" s="40"/>
      <c r="B11" s="41" t="s">
        <v>11</v>
      </c>
      <c r="C11" s="42"/>
      <c r="D11" s="43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s="45" customFormat="1" ht="12.75" customHeight="1">
      <c r="A12" s="40"/>
      <c r="B12" s="46">
        <f>'[1]17表(1)'!B12</f>
        <v>19</v>
      </c>
      <c r="C12" s="42"/>
      <c r="D12" s="43"/>
      <c r="E12" s="47">
        <v>828780195.78600001</v>
      </c>
      <c r="F12" s="42"/>
      <c r="G12" s="42"/>
      <c r="H12" s="42">
        <v>417881228.10299999</v>
      </c>
      <c r="I12" s="42"/>
      <c r="J12" s="42"/>
      <c r="K12" s="47">
        <v>410898967.68300003</v>
      </c>
      <c r="L12" s="42"/>
      <c r="M12" s="42"/>
      <c r="N12" s="42">
        <v>168267262</v>
      </c>
      <c r="O12" s="42"/>
      <c r="P12" s="42"/>
      <c r="Q12" s="47">
        <v>73720610</v>
      </c>
      <c r="R12" s="42"/>
      <c r="S12" s="42"/>
      <c r="T12" s="47">
        <v>94546652</v>
      </c>
      <c r="U12" s="4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s="45" customFormat="1" ht="12.75" customHeight="1">
      <c r="A13" s="40"/>
      <c r="B13" s="48">
        <f>'[1]17表(1)'!B13</f>
        <v>20</v>
      </c>
      <c r="C13" s="42"/>
      <c r="D13" s="43"/>
      <c r="E13" s="47">
        <v>888746888.426</v>
      </c>
      <c r="F13" s="42"/>
      <c r="G13" s="42"/>
      <c r="H13" s="42">
        <v>474906979.96399999</v>
      </c>
      <c r="I13" s="42"/>
      <c r="J13" s="42"/>
      <c r="K13" s="42">
        <v>413839908.46200001</v>
      </c>
      <c r="L13" s="42"/>
      <c r="M13" s="42"/>
      <c r="N13" s="42">
        <v>180453188</v>
      </c>
      <c r="O13" s="42"/>
      <c r="P13" s="42"/>
      <c r="Q13" s="42">
        <v>84950591</v>
      </c>
      <c r="R13" s="42"/>
      <c r="S13" s="42"/>
      <c r="T13" s="42">
        <v>95502597</v>
      </c>
      <c r="U13" s="4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45" customFormat="1" ht="12.75" customHeight="1">
      <c r="A14" s="40"/>
      <c r="B14" s="48">
        <f>'[1]17表(1)'!B14</f>
        <v>21</v>
      </c>
      <c r="C14" s="42"/>
      <c r="D14" s="43"/>
      <c r="E14" s="47">
        <v>1283925679.8039999</v>
      </c>
      <c r="F14" s="42"/>
      <c r="G14" s="42"/>
      <c r="H14" s="47">
        <v>752963351.26199996</v>
      </c>
      <c r="I14" s="42"/>
      <c r="J14" s="42"/>
      <c r="K14" s="47">
        <v>530962328.542</v>
      </c>
      <c r="L14" s="42"/>
      <c r="M14" s="42"/>
      <c r="N14" s="47">
        <v>260975329</v>
      </c>
      <c r="O14" s="42"/>
      <c r="P14" s="42"/>
      <c r="Q14" s="47">
        <v>136882333</v>
      </c>
      <c r="R14" s="42"/>
      <c r="S14" s="42"/>
      <c r="T14" s="47">
        <v>124092996</v>
      </c>
      <c r="U14" s="4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s="45" customFormat="1" ht="12.75" customHeight="1">
      <c r="A15" s="40"/>
      <c r="B15" s="48">
        <f>'[1]17表(1)'!B15</f>
        <v>22</v>
      </c>
      <c r="C15" s="42"/>
      <c r="D15" s="43"/>
      <c r="E15" s="47">
        <v>957667541.79400003</v>
      </c>
      <c r="F15" s="42"/>
      <c r="G15" s="42"/>
      <c r="H15" s="47">
        <v>526603365.95499998</v>
      </c>
      <c r="I15" s="42"/>
      <c r="J15" s="42"/>
      <c r="K15" s="47">
        <v>431064175.83899999</v>
      </c>
      <c r="L15" s="42"/>
      <c r="M15" s="42"/>
      <c r="N15" s="47">
        <v>198081182</v>
      </c>
      <c r="O15" s="42"/>
      <c r="P15" s="42"/>
      <c r="Q15" s="47">
        <v>96411946</v>
      </c>
      <c r="R15" s="42"/>
      <c r="S15" s="42"/>
      <c r="T15" s="47">
        <v>101669236</v>
      </c>
      <c r="U15" s="4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s="45" customFormat="1" ht="26.25" customHeight="1">
      <c r="A16" s="40"/>
      <c r="B16" s="48">
        <f>'[1]17表(1)'!B16</f>
        <v>23</v>
      </c>
      <c r="C16" s="42"/>
      <c r="D16" s="43"/>
      <c r="E16" s="47">
        <v>901669521.78900003</v>
      </c>
      <c r="F16" s="42"/>
      <c r="G16" s="42"/>
      <c r="H16" s="47">
        <v>473125015.99299997</v>
      </c>
      <c r="I16" s="42"/>
      <c r="J16" s="42"/>
      <c r="K16" s="47">
        <v>428544505.796</v>
      </c>
      <c r="L16" s="42"/>
      <c r="M16" s="42"/>
      <c r="N16" s="47">
        <v>188523542</v>
      </c>
      <c r="O16" s="42"/>
      <c r="P16" s="42"/>
      <c r="Q16" s="47">
        <v>87022909</v>
      </c>
      <c r="R16" s="42"/>
      <c r="S16" s="42"/>
      <c r="T16" s="47">
        <v>101500633</v>
      </c>
      <c r="U16" s="4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s="45" customFormat="1" ht="13.15" customHeight="1">
      <c r="A17" s="40"/>
      <c r="B17" s="48">
        <f>'[1]17表(1)'!B17</f>
        <v>24</v>
      </c>
      <c r="C17" s="42"/>
      <c r="D17" s="43"/>
      <c r="E17" s="47">
        <v>832629496.23599994</v>
      </c>
      <c r="F17" s="42"/>
      <c r="G17" s="42"/>
      <c r="H17" s="47">
        <v>433834636.02200001</v>
      </c>
      <c r="I17" s="42"/>
      <c r="J17" s="42"/>
      <c r="K17" s="47">
        <v>398794860.21399999</v>
      </c>
      <c r="L17" s="42"/>
      <c r="M17" s="42"/>
      <c r="N17" s="47">
        <v>171658027</v>
      </c>
      <c r="O17" s="42"/>
      <c r="P17" s="42"/>
      <c r="Q17" s="47">
        <v>78836501</v>
      </c>
      <c r="R17" s="42"/>
      <c r="S17" s="42"/>
      <c r="T17" s="47">
        <v>92821526</v>
      </c>
      <c r="U17" s="4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s="45" customFormat="1" ht="13.15" customHeight="1">
      <c r="A18" s="40"/>
      <c r="B18" s="48">
        <f>'[1]17表(1)'!B18</f>
        <v>25</v>
      </c>
      <c r="C18" s="42"/>
      <c r="D18" s="43"/>
      <c r="E18" s="47">
        <v>757497590.57200003</v>
      </c>
      <c r="F18" s="42"/>
      <c r="G18" s="42"/>
      <c r="H18" s="47">
        <v>382679338.45899999</v>
      </c>
      <c r="I18" s="42"/>
      <c r="J18" s="42"/>
      <c r="K18" s="47">
        <v>374818252.11299998</v>
      </c>
      <c r="L18" s="42"/>
      <c r="M18" s="42"/>
      <c r="N18" s="47">
        <v>157202809</v>
      </c>
      <c r="O18" s="42"/>
      <c r="P18" s="42"/>
      <c r="Q18" s="47">
        <v>69717425</v>
      </c>
      <c r="R18" s="42"/>
      <c r="S18" s="42"/>
      <c r="T18" s="47">
        <v>87485384</v>
      </c>
      <c r="U18" s="4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s="45" customFormat="1" ht="13.15" customHeight="1">
      <c r="A19" s="40"/>
      <c r="B19" s="48">
        <f>'[1]17表(1)'!B19</f>
        <v>26</v>
      </c>
      <c r="C19" s="42"/>
      <c r="D19" s="43"/>
      <c r="E19" s="47">
        <v>663156671.29400003</v>
      </c>
      <c r="F19" s="42"/>
      <c r="G19" s="42"/>
      <c r="H19" s="47">
        <v>319049553.014</v>
      </c>
      <c r="I19" s="42"/>
      <c r="J19" s="42"/>
      <c r="K19" s="47">
        <v>344107118.27999997</v>
      </c>
      <c r="L19" s="42"/>
      <c r="M19" s="42"/>
      <c r="N19" s="47">
        <v>138976283</v>
      </c>
      <c r="O19" s="42"/>
      <c r="P19" s="42"/>
      <c r="Q19" s="47">
        <v>58834552</v>
      </c>
      <c r="R19" s="42"/>
      <c r="S19" s="42"/>
      <c r="T19" s="47">
        <v>80141731</v>
      </c>
      <c r="U19" s="4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s="45" customFormat="1" ht="13.15" customHeight="1">
      <c r="A20" s="40"/>
      <c r="B20" s="48">
        <f>'[1]17表(1)'!B20</f>
        <v>27</v>
      </c>
      <c r="C20" s="42"/>
      <c r="D20" s="43"/>
      <c r="E20" s="47">
        <v>623982110.52400005</v>
      </c>
      <c r="F20" s="42"/>
      <c r="G20" s="42"/>
      <c r="H20" s="47">
        <v>298740202.52899998</v>
      </c>
      <c r="I20" s="42"/>
      <c r="J20" s="42"/>
      <c r="K20" s="47">
        <v>325241907.995</v>
      </c>
      <c r="L20" s="42"/>
      <c r="M20" s="42"/>
      <c r="N20" s="47">
        <v>130482513</v>
      </c>
      <c r="O20" s="42"/>
      <c r="P20" s="42"/>
      <c r="Q20" s="47">
        <v>55066168</v>
      </c>
      <c r="R20" s="42"/>
      <c r="S20" s="42"/>
      <c r="T20" s="47">
        <v>75416345</v>
      </c>
      <c r="U20" s="4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s="45" customFormat="1" ht="26.25" customHeight="1">
      <c r="A21" s="40"/>
      <c r="B21" s="48">
        <f>'[1]17表(1)'!B21</f>
        <v>28</v>
      </c>
      <c r="C21" s="42"/>
      <c r="D21" s="43"/>
      <c r="E21" s="47">
        <f>SUM(E56:E67)</f>
        <v>569229931.70099998</v>
      </c>
      <c r="F21" s="42"/>
      <c r="G21" s="42"/>
      <c r="H21" s="47">
        <f>SUM(H56:H67)</f>
        <v>266629709.69999999</v>
      </c>
      <c r="I21" s="42"/>
      <c r="J21" s="42"/>
      <c r="K21" s="47">
        <f>SUM(K56:K67)</f>
        <v>302600222.00100005</v>
      </c>
      <c r="L21" s="42"/>
      <c r="M21" s="42"/>
      <c r="N21" s="47">
        <f>SUM(N56:N67)</f>
        <v>119403222</v>
      </c>
      <c r="O21" s="42"/>
      <c r="P21" s="42"/>
      <c r="Q21" s="47">
        <f>SUM(Q56:Q67)</f>
        <v>49422826</v>
      </c>
      <c r="R21" s="42"/>
      <c r="S21" s="42"/>
      <c r="T21" s="47">
        <f>SUM(T56:T67)</f>
        <v>69980396</v>
      </c>
      <c r="U21" s="4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s="45" customFormat="1" ht="13.15" customHeight="1">
      <c r="A22" s="40"/>
      <c r="B22" s="48"/>
      <c r="C22" s="42"/>
      <c r="D22" s="43"/>
      <c r="E22" s="47"/>
      <c r="F22" s="42"/>
      <c r="G22" s="42"/>
      <c r="H22" s="42"/>
      <c r="I22" s="42"/>
      <c r="J22" s="42"/>
      <c r="K22" s="47"/>
      <c r="L22" s="42"/>
      <c r="M22" s="42"/>
      <c r="N22" s="42"/>
      <c r="O22" s="42"/>
      <c r="P22" s="42"/>
      <c r="Q22" s="47"/>
      <c r="R22" s="42"/>
      <c r="S22" s="42"/>
      <c r="T22" s="47"/>
      <c r="U22" s="4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s="45" customFormat="1" ht="13.15" customHeight="1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s="45" customFormat="1" ht="12" customHeight="1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 s="45" customFormat="1">
      <c r="A25" s="40"/>
      <c r="B25" s="41" t="str">
        <f>'[1]17表(1)'!B24</f>
        <v>年度平均</v>
      </c>
      <c r="C25" s="42"/>
      <c r="D25" s="43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 s="45" customFormat="1" ht="12.75" customHeight="1">
      <c r="A26" s="40"/>
      <c r="B26" s="46">
        <f>'[1]17表(1)'!B25</f>
        <v>19</v>
      </c>
      <c r="C26" s="42"/>
      <c r="D26" s="43"/>
      <c r="E26" s="47">
        <v>69065016.315500006</v>
      </c>
      <c r="F26" s="42"/>
      <c r="G26" s="42"/>
      <c r="H26" s="42">
        <v>34823435.675250001</v>
      </c>
      <c r="I26" s="42"/>
      <c r="J26" s="42"/>
      <c r="K26" s="42">
        <v>34241580.640250005</v>
      </c>
      <c r="L26" s="42"/>
      <c r="M26" s="42"/>
      <c r="N26" s="42">
        <v>14022271.833333334</v>
      </c>
      <c r="O26" s="42"/>
      <c r="P26" s="42"/>
      <c r="Q26" s="42">
        <v>6143384.166666667</v>
      </c>
      <c r="R26" s="42"/>
      <c r="S26" s="42"/>
      <c r="T26" s="42">
        <v>7878887.666666667</v>
      </c>
      <c r="U26" s="4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s="45" customFormat="1" ht="12.75" customHeight="1">
      <c r="A27" s="40"/>
      <c r="B27" s="48">
        <f>'[1]17表(1)'!B26</f>
        <v>20</v>
      </c>
      <c r="C27" s="42"/>
      <c r="D27" s="43"/>
      <c r="E27" s="47">
        <v>74062240.702166662</v>
      </c>
      <c r="F27" s="42"/>
      <c r="G27" s="42"/>
      <c r="H27" s="42">
        <v>39575581.663666666</v>
      </c>
      <c r="I27" s="42"/>
      <c r="J27" s="42"/>
      <c r="K27" s="42">
        <v>34486659.038500004</v>
      </c>
      <c r="L27" s="42"/>
      <c r="M27" s="42"/>
      <c r="N27" s="42">
        <v>15037765.666666666</v>
      </c>
      <c r="O27" s="42"/>
      <c r="P27" s="42"/>
      <c r="Q27" s="42">
        <v>7079215.916666667</v>
      </c>
      <c r="R27" s="42"/>
      <c r="S27" s="42"/>
      <c r="T27" s="42">
        <v>7958549.75</v>
      </c>
      <c r="U27" s="4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s="45" customFormat="1" ht="12.75" customHeight="1">
      <c r="A28" s="40"/>
      <c r="B28" s="48">
        <f>'[1]17表(1)'!B27</f>
        <v>21</v>
      </c>
      <c r="C28" s="42"/>
      <c r="D28" s="43"/>
      <c r="E28" s="47">
        <v>106993806.65033333</v>
      </c>
      <c r="F28" s="42"/>
      <c r="G28" s="42"/>
      <c r="H28" s="47">
        <v>62746945.938499995</v>
      </c>
      <c r="I28" s="42"/>
      <c r="J28" s="42"/>
      <c r="K28" s="47">
        <v>44246860.711833335</v>
      </c>
      <c r="L28" s="42"/>
      <c r="M28" s="42"/>
      <c r="N28" s="47">
        <v>21747944.083333332</v>
      </c>
      <c r="O28" s="42"/>
      <c r="P28" s="42"/>
      <c r="Q28" s="47">
        <v>11406861.083333334</v>
      </c>
      <c r="R28" s="42"/>
      <c r="S28" s="42"/>
      <c r="T28" s="47">
        <v>10341083</v>
      </c>
      <c r="U28" s="4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s="45" customFormat="1" ht="12.75" customHeight="1">
      <c r="A29" s="40"/>
      <c r="B29" s="48">
        <f>'[1]17表(1)'!B28</f>
        <v>22</v>
      </c>
      <c r="C29" s="42"/>
      <c r="D29" s="43"/>
      <c r="E29" s="47">
        <v>79805628.482833341</v>
      </c>
      <c r="F29" s="42"/>
      <c r="G29" s="42"/>
      <c r="H29" s="47">
        <v>43883613.829583332</v>
      </c>
      <c r="I29" s="42"/>
      <c r="J29" s="42"/>
      <c r="K29" s="47">
        <v>35922014.653250001</v>
      </c>
      <c r="L29" s="42"/>
      <c r="M29" s="42"/>
      <c r="N29" s="47">
        <v>16506765.166666666</v>
      </c>
      <c r="O29" s="42"/>
      <c r="P29" s="42"/>
      <c r="Q29" s="47">
        <v>8034328.833333333</v>
      </c>
      <c r="R29" s="42"/>
      <c r="S29" s="42"/>
      <c r="T29" s="47">
        <v>8472436.333333334</v>
      </c>
      <c r="U29" s="4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s="45" customFormat="1" ht="26.25" customHeight="1">
      <c r="A30" s="40"/>
      <c r="B30" s="48">
        <f>'[1]17表(1)'!B29</f>
        <v>23</v>
      </c>
      <c r="C30" s="42"/>
      <c r="D30" s="43"/>
      <c r="E30" s="47">
        <v>75139126.815750003</v>
      </c>
      <c r="F30" s="42"/>
      <c r="G30" s="42"/>
      <c r="H30" s="47">
        <v>39427084.666083328</v>
      </c>
      <c r="I30" s="42"/>
      <c r="J30" s="42"/>
      <c r="K30" s="47">
        <v>35712042.149666667</v>
      </c>
      <c r="L30" s="42"/>
      <c r="M30" s="42"/>
      <c r="N30" s="47">
        <v>15710295.166666666</v>
      </c>
      <c r="O30" s="42"/>
      <c r="P30" s="42"/>
      <c r="Q30" s="47">
        <v>7251909.083333333</v>
      </c>
      <c r="R30" s="42"/>
      <c r="S30" s="42"/>
      <c r="T30" s="47">
        <v>8458386.083333334</v>
      </c>
      <c r="U30" s="4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s="45" customFormat="1" ht="13.15" customHeight="1">
      <c r="A31" s="40"/>
      <c r="B31" s="48">
        <f>'[1]17表(1)'!B30</f>
        <v>24</v>
      </c>
      <c r="C31" s="42"/>
      <c r="D31" s="43"/>
      <c r="E31" s="47">
        <v>69385791.353</v>
      </c>
      <c r="F31" s="42"/>
      <c r="G31" s="42"/>
      <c r="H31" s="47">
        <v>36152886.33516667</v>
      </c>
      <c r="I31" s="42"/>
      <c r="J31" s="42"/>
      <c r="K31" s="47">
        <v>33232905.017833333</v>
      </c>
      <c r="L31" s="42"/>
      <c r="M31" s="42"/>
      <c r="N31" s="47">
        <v>14304835.583333334</v>
      </c>
      <c r="O31" s="42"/>
      <c r="P31" s="42"/>
      <c r="Q31" s="47">
        <v>6569708.416666667</v>
      </c>
      <c r="R31" s="42"/>
      <c r="S31" s="42"/>
      <c r="T31" s="47">
        <v>7735127.166666667</v>
      </c>
      <c r="U31" s="4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s="45" customFormat="1" ht="13.15" customHeight="1">
      <c r="A32" s="40"/>
      <c r="B32" s="48">
        <f>'[1]17表(1)'!B31</f>
        <v>25</v>
      </c>
      <c r="C32" s="42"/>
      <c r="D32" s="43"/>
      <c r="E32" s="47">
        <v>63124799.214333333</v>
      </c>
      <c r="F32" s="42"/>
      <c r="G32" s="42"/>
      <c r="H32" s="47">
        <v>31889944.871583331</v>
      </c>
      <c r="I32" s="42"/>
      <c r="J32" s="42"/>
      <c r="K32" s="47">
        <v>31234854.342749998</v>
      </c>
      <c r="L32" s="42"/>
      <c r="M32" s="42"/>
      <c r="N32" s="47">
        <v>13100234.083333334</v>
      </c>
      <c r="O32" s="42"/>
      <c r="P32" s="42"/>
      <c r="Q32" s="47">
        <v>5809785.416666667</v>
      </c>
      <c r="R32" s="42"/>
      <c r="S32" s="42"/>
      <c r="T32" s="47">
        <v>7290448.666666667</v>
      </c>
      <c r="U32" s="4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s="45" customFormat="1" ht="13.15" customHeight="1">
      <c r="A33" s="40"/>
      <c r="B33" s="48">
        <f>'[1]17表(1)'!B32</f>
        <v>26</v>
      </c>
      <c r="C33" s="42"/>
      <c r="D33" s="43"/>
      <c r="E33" s="47">
        <v>55263055.941166669</v>
      </c>
      <c r="F33" s="42"/>
      <c r="G33" s="42"/>
      <c r="H33" s="47">
        <v>26587462.751166668</v>
      </c>
      <c r="I33" s="42"/>
      <c r="J33" s="42"/>
      <c r="K33" s="47">
        <v>28675593.189999998</v>
      </c>
      <c r="L33" s="42"/>
      <c r="M33" s="42"/>
      <c r="N33" s="47">
        <v>11581356.916666666</v>
      </c>
      <c r="O33" s="42"/>
      <c r="P33" s="42"/>
      <c r="Q33" s="47">
        <v>4902879.333333333</v>
      </c>
      <c r="R33" s="42"/>
      <c r="S33" s="42"/>
      <c r="T33" s="47">
        <v>6678477.583333333</v>
      </c>
      <c r="U33" s="4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 s="45" customFormat="1" ht="13.15" customHeight="1">
      <c r="A34" s="40"/>
      <c r="B34" s="48">
        <f>'[1]17表(1)'!B33</f>
        <v>27</v>
      </c>
      <c r="C34" s="42"/>
      <c r="D34" s="43"/>
      <c r="E34" s="47">
        <v>51998509.21033334</v>
      </c>
      <c r="F34" s="42"/>
      <c r="G34" s="42"/>
      <c r="H34" s="47">
        <v>24895016.877416667</v>
      </c>
      <c r="I34" s="42"/>
      <c r="J34" s="42"/>
      <c r="K34" s="47">
        <v>27103492.332916666</v>
      </c>
      <c r="L34" s="42"/>
      <c r="M34" s="42"/>
      <c r="N34" s="47">
        <v>10873542.75</v>
      </c>
      <c r="O34" s="42"/>
      <c r="P34" s="42"/>
      <c r="Q34" s="47">
        <v>4588847.333333333</v>
      </c>
      <c r="R34" s="42"/>
      <c r="S34" s="42"/>
      <c r="T34" s="47">
        <v>6284695.416666667</v>
      </c>
      <c r="U34" s="4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s="45" customFormat="1" ht="26.25" customHeight="1">
      <c r="A35" s="40"/>
      <c r="B35" s="48">
        <f>'[1]17表(1)'!B34</f>
        <v>28</v>
      </c>
      <c r="C35" s="42"/>
      <c r="D35" s="43"/>
      <c r="E35" s="47">
        <f>AVERAGE(E56:E67)</f>
        <v>47435827.64175</v>
      </c>
      <c r="F35" s="42"/>
      <c r="G35" s="42"/>
      <c r="H35" s="47">
        <f>AVERAGE(H56:H67)</f>
        <v>22219142.474999998</v>
      </c>
      <c r="I35" s="42"/>
      <c r="J35" s="42"/>
      <c r="K35" s="47">
        <f>AVERAGE(K56:K67)</f>
        <v>25216685.166750003</v>
      </c>
      <c r="L35" s="42"/>
      <c r="M35" s="42"/>
      <c r="N35" s="47">
        <f>AVERAGE(N56:N67)</f>
        <v>9950268.5</v>
      </c>
      <c r="O35" s="42"/>
      <c r="P35" s="42"/>
      <c r="Q35" s="47">
        <f>AVERAGE(Q56:Q67)</f>
        <v>4118568.8333333335</v>
      </c>
      <c r="R35" s="42"/>
      <c r="S35" s="42"/>
      <c r="T35" s="47">
        <f>AVERAGE(T56:T67)</f>
        <v>5831699.666666667</v>
      </c>
      <c r="U35" s="4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 s="45" customFormat="1" ht="12" customHeight="1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 s="45" customFormat="1" ht="12" customHeight="1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 s="45" customFormat="1" ht="12.6" customHeight="1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s="45" customFormat="1">
      <c r="A39" s="40"/>
      <c r="B39" s="46">
        <f>'[1]17表(1)'!B37</f>
        <v>27</v>
      </c>
      <c r="C39" s="42"/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s="45" customFormat="1" ht="13.15" customHeight="1">
      <c r="A40" s="40"/>
      <c r="B40" s="49" t="str">
        <f>'[1]17表(1)'!B38</f>
        <v>４月</v>
      </c>
      <c r="C40" s="42"/>
      <c r="D40" s="43"/>
      <c r="E40" s="42">
        <v>49050531.623999998</v>
      </c>
      <c r="F40" s="42"/>
      <c r="G40" s="42"/>
      <c r="H40" s="42">
        <v>24427699.763</v>
      </c>
      <c r="I40" s="42"/>
      <c r="J40" s="42"/>
      <c r="K40" s="42">
        <v>24622831.861000001</v>
      </c>
      <c r="L40" s="42"/>
      <c r="M40" s="42"/>
      <c r="N40" s="42">
        <v>10286873</v>
      </c>
      <c r="O40" s="42"/>
      <c r="P40" s="42"/>
      <c r="Q40" s="42">
        <v>4518394</v>
      </c>
      <c r="R40" s="42"/>
      <c r="S40" s="42"/>
      <c r="T40" s="49">
        <v>5768479</v>
      </c>
      <c r="U40" s="4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 s="45" customFormat="1" ht="13.15" customHeight="1">
      <c r="A41" s="40"/>
      <c r="B41" s="49" t="str">
        <f>'[1]17表(1)'!B39</f>
        <v>５月</v>
      </c>
      <c r="C41" s="42"/>
      <c r="D41" s="43"/>
      <c r="E41" s="42">
        <v>47732083.923</v>
      </c>
      <c r="F41" s="42"/>
      <c r="G41" s="42"/>
      <c r="H41" s="42">
        <v>23200136.083999999</v>
      </c>
      <c r="I41" s="42"/>
      <c r="J41" s="42"/>
      <c r="K41" s="42">
        <v>24531947.839000002</v>
      </c>
      <c r="L41" s="42"/>
      <c r="M41" s="42"/>
      <c r="N41" s="42">
        <v>10046177</v>
      </c>
      <c r="O41" s="42"/>
      <c r="P41" s="42"/>
      <c r="Q41" s="42">
        <v>4297260</v>
      </c>
      <c r="R41" s="42"/>
      <c r="S41" s="42"/>
      <c r="T41" s="42">
        <v>5748917</v>
      </c>
      <c r="U41" s="4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 s="45" customFormat="1" ht="13.15" customHeight="1">
      <c r="A42" s="40"/>
      <c r="B42" s="49" t="str">
        <f>'[1]17表(1)'!B40</f>
        <v>６月</v>
      </c>
      <c r="C42" s="42"/>
      <c r="D42" s="43"/>
      <c r="E42" s="42">
        <v>56309554.050999999</v>
      </c>
      <c r="F42" s="42"/>
      <c r="G42" s="42"/>
      <c r="H42" s="42">
        <v>26979988.754999999</v>
      </c>
      <c r="I42" s="42"/>
      <c r="J42" s="42"/>
      <c r="K42" s="42">
        <v>29329565.296</v>
      </c>
      <c r="L42" s="42"/>
      <c r="M42" s="42"/>
      <c r="N42" s="42">
        <v>11835266</v>
      </c>
      <c r="O42" s="42"/>
      <c r="P42" s="42"/>
      <c r="Q42" s="42">
        <v>4982733</v>
      </c>
      <c r="R42" s="42"/>
      <c r="S42" s="42"/>
      <c r="T42" s="42">
        <v>6852533</v>
      </c>
      <c r="U42" s="4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 s="45" customFormat="1" ht="26.45" customHeight="1">
      <c r="A43" s="40"/>
      <c r="B43" s="49" t="str">
        <f>'[1]17表(1)'!B41</f>
        <v>７月</v>
      </c>
      <c r="C43" s="42"/>
      <c r="D43" s="43"/>
      <c r="E43" s="42">
        <v>59275585.206</v>
      </c>
      <c r="F43" s="42"/>
      <c r="G43" s="42"/>
      <c r="H43" s="42">
        <v>27936240.559</v>
      </c>
      <c r="I43" s="42"/>
      <c r="J43" s="42"/>
      <c r="K43" s="42">
        <v>31339344.647</v>
      </c>
      <c r="L43" s="42"/>
      <c r="M43" s="42"/>
      <c r="N43" s="42">
        <v>12464140</v>
      </c>
      <c r="O43" s="42"/>
      <c r="P43" s="42"/>
      <c r="Q43" s="42">
        <v>5166856</v>
      </c>
      <c r="R43" s="42"/>
      <c r="S43" s="42"/>
      <c r="T43" s="42">
        <v>7297284</v>
      </c>
      <c r="U43" s="4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s="45" customFormat="1" ht="13.15" customHeight="1">
      <c r="A44" s="40"/>
      <c r="B44" s="49" t="str">
        <f>'[1]17表(1)'!B42</f>
        <v>８月</v>
      </c>
      <c r="C44" s="42"/>
      <c r="D44" s="43"/>
      <c r="E44" s="42">
        <v>54544826.196999997</v>
      </c>
      <c r="F44" s="42"/>
      <c r="G44" s="42"/>
      <c r="H44" s="42">
        <v>25590879.008000001</v>
      </c>
      <c r="I44" s="42"/>
      <c r="J44" s="42"/>
      <c r="K44" s="42">
        <v>28953947.188999999</v>
      </c>
      <c r="L44" s="42"/>
      <c r="M44" s="42"/>
      <c r="N44" s="42">
        <v>11378529</v>
      </c>
      <c r="O44" s="42"/>
      <c r="P44" s="42"/>
      <c r="Q44" s="42">
        <v>4708922</v>
      </c>
      <c r="R44" s="42"/>
      <c r="S44" s="42"/>
      <c r="T44" s="42">
        <v>6669607</v>
      </c>
      <c r="U44" s="4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s="45" customFormat="1" ht="13.15" customHeight="1">
      <c r="A45" s="40"/>
      <c r="B45" s="49" t="str">
        <f>'[1]17表(1)'!B43</f>
        <v>９月</v>
      </c>
      <c r="C45" s="42"/>
      <c r="D45" s="43"/>
      <c r="E45" s="42">
        <v>57868934.336999997</v>
      </c>
      <c r="F45" s="42"/>
      <c r="G45" s="42"/>
      <c r="H45" s="42">
        <v>27030940.614999998</v>
      </c>
      <c r="I45" s="42"/>
      <c r="J45" s="42"/>
      <c r="K45" s="42">
        <v>30837993.721999999</v>
      </c>
      <c r="L45" s="42"/>
      <c r="M45" s="42"/>
      <c r="N45" s="42">
        <v>12053865</v>
      </c>
      <c r="O45" s="42"/>
      <c r="P45" s="42"/>
      <c r="Q45" s="42">
        <v>4970408</v>
      </c>
      <c r="R45" s="42"/>
      <c r="S45" s="42"/>
      <c r="T45" s="42">
        <v>7083457</v>
      </c>
      <c r="U45" s="4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s="45" customFormat="1" ht="26.45" customHeight="1">
      <c r="A46" s="40"/>
      <c r="B46" s="49" t="str">
        <f>'[1]17表(1)'!B44</f>
        <v>10月</v>
      </c>
      <c r="C46" s="42"/>
      <c r="D46" s="43"/>
      <c r="E46" s="42">
        <v>55508145.818999998</v>
      </c>
      <c r="F46" s="42"/>
      <c r="G46" s="42"/>
      <c r="H46" s="42">
        <v>25769318.714000002</v>
      </c>
      <c r="I46" s="42"/>
      <c r="J46" s="42"/>
      <c r="K46" s="42">
        <v>29738827.105</v>
      </c>
      <c r="L46" s="42"/>
      <c r="M46" s="42"/>
      <c r="N46" s="42">
        <v>11589684</v>
      </c>
      <c r="O46" s="42"/>
      <c r="P46" s="42"/>
      <c r="Q46" s="42">
        <v>4743357</v>
      </c>
      <c r="R46" s="42"/>
      <c r="S46" s="42"/>
      <c r="T46" s="42">
        <v>6846327</v>
      </c>
      <c r="U46" s="4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s="45" customFormat="1" ht="13.15" customHeight="1">
      <c r="A47" s="40"/>
      <c r="B47" s="49" t="str">
        <f>'[1]17表(1)'!B45</f>
        <v>11月</v>
      </c>
      <c r="C47" s="42"/>
      <c r="D47" s="43"/>
      <c r="E47" s="42">
        <v>49359238.432999998</v>
      </c>
      <c r="F47" s="42"/>
      <c r="G47" s="42"/>
      <c r="H47" s="42">
        <v>23363914.037999999</v>
      </c>
      <c r="I47" s="42"/>
      <c r="J47" s="42"/>
      <c r="K47" s="42">
        <v>25995324.395</v>
      </c>
      <c r="L47" s="42"/>
      <c r="M47" s="42"/>
      <c r="N47" s="42">
        <v>10278618</v>
      </c>
      <c r="O47" s="42"/>
      <c r="P47" s="42"/>
      <c r="Q47" s="42">
        <v>4284300</v>
      </c>
      <c r="R47" s="42"/>
      <c r="S47" s="42"/>
      <c r="T47" s="42">
        <v>5994318</v>
      </c>
      <c r="U47" s="4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s="45" customFormat="1" ht="13.15" customHeight="1">
      <c r="A48" s="40"/>
      <c r="B48" s="49" t="str">
        <f>'[1]17表(1)'!B46</f>
        <v>12月</v>
      </c>
      <c r="C48" s="42"/>
      <c r="D48" s="43"/>
      <c r="E48" s="42">
        <v>47336791.660999998</v>
      </c>
      <c r="F48" s="42"/>
      <c r="G48" s="42"/>
      <c r="H48" s="42">
        <v>22641626.223999999</v>
      </c>
      <c r="I48" s="42"/>
      <c r="J48" s="42"/>
      <c r="K48" s="42">
        <v>24695165.436999999</v>
      </c>
      <c r="L48" s="42"/>
      <c r="M48" s="42"/>
      <c r="N48" s="42">
        <v>9877210</v>
      </c>
      <c r="O48" s="42"/>
      <c r="P48" s="42"/>
      <c r="Q48" s="42">
        <v>4159292</v>
      </c>
      <c r="R48" s="42"/>
      <c r="S48" s="42"/>
      <c r="T48" s="42">
        <v>5717918</v>
      </c>
      <c r="U48" s="4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s="45" customFormat="1" ht="26.45" customHeight="1">
      <c r="A49" s="40"/>
      <c r="B49" s="49" t="str">
        <f>'[1]17表(1)'!B47</f>
        <v>１月</v>
      </c>
      <c r="C49" s="42"/>
      <c r="D49" s="43"/>
      <c r="E49" s="42">
        <v>51991964.092</v>
      </c>
      <c r="F49" s="42"/>
      <c r="G49" s="42"/>
      <c r="H49" s="42">
        <v>25223580.241</v>
      </c>
      <c r="I49" s="42"/>
      <c r="J49" s="42"/>
      <c r="K49" s="42">
        <v>26768383.851</v>
      </c>
      <c r="L49" s="42"/>
      <c r="M49" s="42"/>
      <c r="N49" s="42">
        <v>10830671</v>
      </c>
      <c r="O49" s="42"/>
      <c r="P49" s="42"/>
      <c r="Q49" s="42">
        <v>4636548</v>
      </c>
      <c r="R49" s="42"/>
      <c r="S49" s="42"/>
      <c r="T49" s="42">
        <v>6194123</v>
      </c>
      <c r="U49" s="4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s="45" customFormat="1" ht="13.15" customHeight="1">
      <c r="A50" s="40"/>
      <c r="B50" s="49" t="str">
        <f>'[1]17表(1)'!B48</f>
        <v>２月</v>
      </c>
      <c r="C50" s="42"/>
      <c r="D50" s="43"/>
      <c r="E50" s="42">
        <v>44267285.164999999</v>
      </c>
      <c r="F50" s="42"/>
      <c r="G50" s="42"/>
      <c r="H50" s="42">
        <v>21665249.921999998</v>
      </c>
      <c r="I50" s="42"/>
      <c r="J50" s="42"/>
      <c r="K50" s="42">
        <v>22602035.243000001</v>
      </c>
      <c r="L50" s="42"/>
      <c r="M50" s="42"/>
      <c r="N50" s="42">
        <v>9232389</v>
      </c>
      <c r="O50" s="42"/>
      <c r="P50" s="42"/>
      <c r="Q50" s="42">
        <v>3994969</v>
      </c>
      <c r="R50" s="42"/>
      <c r="S50" s="42"/>
      <c r="T50" s="42">
        <v>5237420</v>
      </c>
      <c r="U50" s="4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s="45" customFormat="1" ht="13.15" customHeight="1">
      <c r="A51" s="40"/>
      <c r="B51" s="49" t="str">
        <f>'[1]17表(1)'!B49</f>
        <v>３月</v>
      </c>
      <c r="C51" s="42"/>
      <c r="D51" s="43"/>
      <c r="E51" s="42">
        <v>50737170.016000003</v>
      </c>
      <c r="F51" s="42"/>
      <c r="G51" s="42"/>
      <c r="H51" s="42">
        <v>24910628.605999999</v>
      </c>
      <c r="I51" s="42"/>
      <c r="J51" s="42"/>
      <c r="K51" s="42">
        <v>25826541.41</v>
      </c>
      <c r="L51" s="42"/>
      <c r="M51" s="42"/>
      <c r="N51" s="42">
        <v>10609091</v>
      </c>
      <c r="O51" s="42"/>
      <c r="P51" s="42"/>
      <c r="Q51" s="42">
        <v>4603129</v>
      </c>
      <c r="R51" s="42"/>
      <c r="S51" s="42"/>
      <c r="T51" s="42">
        <v>6005962</v>
      </c>
      <c r="U51" s="4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s="45" customFormat="1" ht="12" customHeight="1">
      <c r="A52" s="40"/>
      <c r="B52" s="41"/>
      <c r="C52" s="50"/>
      <c r="D52" s="4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1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ht="12" customHeight="1">
      <c r="A53" s="52"/>
      <c r="C53" s="53"/>
      <c r="D53" s="52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4"/>
    </row>
    <row r="54" spans="1:39" s="4" customFormat="1" ht="12.6" customHeight="1">
      <c r="A54" s="55"/>
      <c r="C54" s="56"/>
      <c r="D54" s="55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7"/>
    </row>
    <row r="55" spans="1:39" s="45" customFormat="1">
      <c r="A55" s="40"/>
      <c r="B55" s="46">
        <f>'[1]17表(1)'!B53</f>
        <v>28</v>
      </c>
      <c r="C55" s="42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s="45" customFormat="1" ht="13.15" customHeight="1">
      <c r="A56" s="40"/>
      <c r="B56" s="49" t="str">
        <f>'[1]17表(1)'!B54</f>
        <v>４月</v>
      </c>
      <c r="C56" s="42"/>
      <c r="D56" s="43"/>
      <c r="E56" s="42">
        <v>42400851.490000002</v>
      </c>
      <c r="F56" s="42"/>
      <c r="G56" s="42"/>
      <c r="H56" s="42">
        <v>20826493.82</v>
      </c>
      <c r="I56" s="42"/>
      <c r="J56" s="42"/>
      <c r="K56" s="42">
        <v>21574357.670000002</v>
      </c>
      <c r="L56" s="42"/>
      <c r="M56" s="42"/>
      <c r="N56" s="42">
        <v>8883617</v>
      </c>
      <c r="O56" s="42"/>
      <c r="P56" s="42"/>
      <c r="Q56" s="42">
        <v>3858382</v>
      </c>
      <c r="R56" s="42"/>
      <c r="S56" s="42"/>
      <c r="T56" s="42">
        <v>5025235</v>
      </c>
      <c r="U56" s="4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s="45" customFormat="1" ht="13.15" customHeight="1">
      <c r="A57" s="40"/>
      <c r="B57" s="49" t="str">
        <f>'[1]17表(1)'!B55</f>
        <v>５月</v>
      </c>
      <c r="C57" s="42"/>
      <c r="D57" s="43"/>
      <c r="E57" s="42">
        <v>46613174.594999999</v>
      </c>
      <c r="F57" s="42"/>
      <c r="G57" s="42"/>
      <c r="H57" s="42">
        <v>22542912.701000001</v>
      </c>
      <c r="I57" s="42"/>
      <c r="J57" s="42"/>
      <c r="K57" s="42">
        <v>24070261.894000001</v>
      </c>
      <c r="L57" s="42"/>
      <c r="M57" s="42"/>
      <c r="N57" s="42">
        <v>9763585</v>
      </c>
      <c r="O57" s="42"/>
      <c r="P57" s="42"/>
      <c r="Q57" s="42">
        <v>4162476</v>
      </c>
      <c r="R57" s="42"/>
      <c r="S57" s="42"/>
      <c r="T57" s="42">
        <v>5601109</v>
      </c>
      <c r="U57" s="4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s="45" customFormat="1" ht="13.15" customHeight="1">
      <c r="A58" s="40"/>
      <c r="B58" s="49" t="str">
        <f>'[1]17表(1)'!B56</f>
        <v>６月</v>
      </c>
      <c r="C58" s="42"/>
      <c r="D58" s="43"/>
      <c r="E58" s="42">
        <v>53622187.783</v>
      </c>
      <c r="F58" s="42"/>
      <c r="G58" s="42"/>
      <c r="H58" s="42">
        <v>25388879.57</v>
      </c>
      <c r="I58" s="42"/>
      <c r="J58" s="42"/>
      <c r="K58" s="42">
        <v>28233308.213</v>
      </c>
      <c r="L58" s="42"/>
      <c r="M58" s="42"/>
      <c r="N58" s="42">
        <v>11258400</v>
      </c>
      <c r="O58" s="42"/>
      <c r="P58" s="42"/>
      <c r="Q58" s="42">
        <v>4689497</v>
      </c>
      <c r="R58" s="42"/>
      <c r="S58" s="42"/>
      <c r="T58" s="42">
        <v>6568903</v>
      </c>
      <c r="U58" s="4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s="45" customFormat="1" ht="26.45" customHeight="1">
      <c r="A59" s="40"/>
      <c r="B59" s="49" t="str">
        <f>'[1]17表(1)'!B57</f>
        <v>７月</v>
      </c>
      <c r="C59" s="42"/>
      <c r="D59" s="43"/>
      <c r="E59" s="42">
        <v>48849222.75</v>
      </c>
      <c r="F59" s="42"/>
      <c r="G59" s="42"/>
      <c r="H59" s="42">
        <v>22696820.249000002</v>
      </c>
      <c r="I59" s="42"/>
      <c r="J59" s="42"/>
      <c r="K59" s="42">
        <v>26152402.500999998</v>
      </c>
      <c r="L59" s="42"/>
      <c r="M59" s="42"/>
      <c r="N59" s="42">
        <v>10266132</v>
      </c>
      <c r="O59" s="42"/>
      <c r="P59" s="42"/>
      <c r="Q59" s="42">
        <v>4199127</v>
      </c>
      <c r="R59" s="42"/>
      <c r="S59" s="42"/>
      <c r="T59" s="42">
        <v>6067005</v>
      </c>
      <c r="U59" s="4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s="45" customFormat="1" ht="13.15" customHeight="1">
      <c r="A60" s="40"/>
      <c r="B60" s="49" t="str">
        <f>'[1]17表(1)'!B58</f>
        <v>８月</v>
      </c>
      <c r="C60" s="42"/>
      <c r="D60" s="43"/>
      <c r="E60" s="42">
        <v>56867156.034999996</v>
      </c>
      <c r="F60" s="42"/>
      <c r="G60" s="42"/>
      <c r="H60" s="42">
        <v>26202469.892999999</v>
      </c>
      <c r="I60" s="42"/>
      <c r="J60" s="42"/>
      <c r="K60" s="42">
        <v>30664686.142000001</v>
      </c>
      <c r="L60" s="42"/>
      <c r="M60" s="42"/>
      <c r="N60" s="42">
        <v>11881754</v>
      </c>
      <c r="O60" s="42"/>
      <c r="P60" s="42"/>
      <c r="Q60" s="42">
        <v>4831141</v>
      </c>
      <c r="R60" s="42"/>
      <c r="S60" s="42"/>
      <c r="T60" s="42">
        <v>7050613</v>
      </c>
      <c r="U60" s="4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s="45" customFormat="1" ht="13.15" customHeight="1">
      <c r="A61" s="40"/>
      <c r="B61" s="49" t="str">
        <f>'[1]17表(1)'!B59</f>
        <v>９月</v>
      </c>
      <c r="C61" s="42"/>
      <c r="D61" s="43"/>
      <c r="E61" s="42">
        <v>51972091.204999998</v>
      </c>
      <c r="F61" s="42"/>
      <c r="G61" s="42"/>
      <c r="H61" s="42">
        <v>23794729.596999999</v>
      </c>
      <c r="I61" s="42"/>
      <c r="J61" s="42"/>
      <c r="K61" s="42">
        <v>28177361.607999999</v>
      </c>
      <c r="L61" s="42"/>
      <c r="M61" s="42"/>
      <c r="N61" s="42">
        <v>10854364</v>
      </c>
      <c r="O61" s="42"/>
      <c r="P61" s="42"/>
      <c r="Q61" s="42">
        <v>4396659</v>
      </c>
      <c r="R61" s="42"/>
      <c r="S61" s="42"/>
      <c r="T61" s="42">
        <v>6457705</v>
      </c>
      <c r="U61" s="4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s="45" customFormat="1" ht="26.45" customHeight="1">
      <c r="A62" s="40"/>
      <c r="B62" s="49" t="str">
        <f>'[1]17表(1)'!B60</f>
        <v>10月</v>
      </c>
      <c r="C62" s="42"/>
      <c r="D62" s="43"/>
      <c r="E62" s="42">
        <v>47778521.663999997</v>
      </c>
      <c r="F62" s="42"/>
      <c r="G62" s="42"/>
      <c r="H62" s="42">
        <v>21718209.234000001</v>
      </c>
      <c r="I62" s="42"/>
      <c r="J62" s="42"/>
      <c r="K62" s="42">
        <v>26060312.43</v>
      </c>
      <c r="L62" s="42"/>
      <c r="M62" s="42"/>
      <c r="N62" s="42">
        <v>10006020</v>
      </c>
      <c r="O62" s="42"/>
      <c r="P62" s="42"/>
      <c r="Q62" s="42">
        <v>4029741</v>
      </c>
      <c r="R62" s="42"/>
      <c r="S62" s="42"/>
      <c r="T62" s="42">
        <v>5976279</v>
      </c>
      <c r="U62" s="4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s="45" customFormat="1" ht="13.15" customHeight="1">
      <c r="A63" s="40"/>
      <c r="B63" s="49" t="str">
        <f>'[1]17表(1)'!B61</f>
        <v>11月</v>
      </c>
      <c r="C63" s="42"/>
      <c r="D63" s="43"/>
      <c r="E63" s="42">
        <v>48329428.473999999</v>
      </c>
      <c r="F63" s="42"/>
      <c r="G63" s="42"/>
      <c r="H63" s="42">
        <v>22130184.817000002</v>
      </c>
      <c r="I63" s="42"/>
      <c r="J63" s="42"/>
      <c r="K63" s="42">
        <v>26199243.657000002</v>
      </c>
      <c r="L63" s="42"/>
      <c r="M63" s="42"/>
      <c r="N63" s="42">
        <v>10154867</v>
      </c>
      <c r="O63" s="42"/>
      <c r="P63" s="42"/>
      <c r="Q63" s="42">
        <v>4112267</v>
      </c>
      <c r="R63" s="42"/>
      <c r="S63" s="42"/>
      <c r="T63" s="42">
        <v>6042600</v>
      </c>
      <c r="U63" s="4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s="45" customFormat="1" ht="13.15" customHeight="1">
      <c r="A64" s="40"/>
      <c r="B64" s="49" t="str">
        <f>'[1]17表(1)'!B62</f>
        <v>12月</v>
      </c>
      <c r="C64" s="42"/>
      <c r="D64" s="43"/>
      <c r="E64" s="42">
        <v>41586928.873000003</v>
      </c>
      <c r="F64" s="42"/>
      <c r="G64" s="42"/>
      <c r="H64" s="42">
        <v>19262510.248</v>
      </c>
      <c r="I64" s="42"/>
      <c r="J64" s="42"/>
      <c r="K64" s="42">
        <v>22324418.625</v>
      </c>
      <c r="L64" s="42"/>
      <c r="M64" s="42"/>
      <c r="N64" s="42">
        <v>8741431</v>
      </c>
      <c r="O64" s="42"/>
      <c r="P64" s="42"/>
      <c r="Q64" s="42">
        <v>3581719</v>
      </c>
      <c r="R64" s="42"/>
      <c r="S64" s="42"/>
      <c r="T64" s="42">
        <v>5159712</v>
      </c>
      <c r="U64" s="4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42" s="45" customFormat="1" ht="26.45" customHeight="1">
      <c r="A65" s="40"/>
      <c r="B65" s="49" t="str">
        <f>'[1]17表(1)'!B63</f>
        <v>１月</v>
      </c>
      <c r="C65" s="42"/>
      <c r="D65" s="43"/>
      <c r="E65" s="42">
        <v>46991509.472000003</v>
      </c>
      <c r="F65" s="42"/>
      <c r="G65" s="42"/>
      <c r="H65" s="42">
        <v>22126595.511999998</v>
      </c>
      <c r="I65" s="42"/>
      <c r="J65" s="42"/>
      <c r="K65" s="42">
        <v>24864913.960000001</v>
      </c>
      <c r="L65" s="42"/>
      <c r="M65" s="42"/>
      <c r="N65" s="42">
        <v>9876300</v>
      </c>
      <c r="O65" s="42"/>
      <c r="P65" s="42"/>
      <c r="Q65" s="42">
        <v>4117064</v>
      </c>
      <c r="R65" s="42"/>
      <c r="S65" s="42"/>
      <c r="T65" s="42">
        <v>5759236</v>
      </c>
      <c r="U65" s="4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42" s="45" customFormat="1" ht="13.15" customHeight="1">
      <c r="A66" s="40"/>
      <c r="B66" s="49" t="str">
        <f>'[1]17表(1)'!B64</f>
        <v>２月</v>
      </c>
      <c r="C66" s="42"/>
      <c r="D66" s="43"/>
      <c r="E66" s="42">
        <v>39261535.044</v>
      </c>
      <c r="F66" s="42"/>
      <c r="G66" s="42"/>
      <c r="H66" s="42">
        <v>18606000.951000001</v>
      </c>
      <c r="I66" s="42"/>
      <c r="J66" s="42"/>
      <c r="K66" s="42">
        <v>20655534.092999998</v>
      </c>
      <c r="L66" s="42"/>
      <c r="M66" s="42"/>
      <c r="N66" s="42">
        <v>8253372</v>
      </c>
      <c r="O66" s="42"/>
      <c r="P66" s="42"/>
      <c r="Q66" s="42">
        <v>3465806</v>
      </c>
      <c r="R66" s="42"/>
      <c r="S66" s="42"/>
      <c r="T66" s="42">
        <v>4787566</v>
      </c>
      <c r="U66" s="4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42" s="45" customFormat="1" ht="13.15" customHeight="1">
      <c r="A67" s="40"/>
      <c r="B67" s="49" t="str">
        <f>'[1]17表(1)'!B65</f>
        <v>３月</v>
      </c>
      <c r="C67" s="42"/>
      <c r="D67" s="43"/>
      <c r="E67" s="42">
        <v>44957324.316</v>
      </c>
      <c r="F67" s="42"/>
      <c r="G67" s="42"/>
      <c r="H67" s="42">
        <v>21333903.107999999</v>
      </c>
      <c r="I67" s="42"/>
      <c r="J67" s="42"/>
      <c r="K67" s="42">
        <v>23623421.208000001</v>
      </c>
      <c r="L67" s="42"/>
      <c r="M67" s="42"/>
      <c r="N67" s="42">
        <v>9463380</v>
      </c>
      <c r="O67" s="42"/>
      <c r="P67" s="42"/>
      <c r="Q67" s="42">
        <v>3978947</v>
      </c>
      <c r="R67" s="42"/>
      <c r="S67" s="42"/>
      <c r="T67" s="42">
        <v>5484433</v>
      </c>
      <c r="U67" s="4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42" ht="12" customHeight="1">
      <c r="A68" s="58"/>
      <c r="B68" s="60"/>
      <c r="C68" s="60"/>
      <c r="D68" s="58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1"/>
    </row>
    <row r="69" spans="1:42" ht="18" customHeight="1">
      <c r="A69" s="69" t="s">
        <v>12</v>
      </c>
      <c r="C69" s="68"/>
      <c r="V69" s="5"/>
      <c r="W69" s="5"/>
      <c r="X69" s="5"/>
      <c r="AN69" s="4"/>
      <c r="AO69" s="4"/>
      <c r="AP69" s="4"/>
    </row>
    <row r="70" spans="1:42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</row>
    <row r="71" spans="1:42" s="65" customFormat="1" ht="14.25">
      <c r="A71" s="62"/>
      <c r="B71" s="62"/>
      <c r="C71" s="62"/>
      <c r="D71" s="63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</row>
    <row r="72" spans="1:42" ht="13.35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</row>
    <row r="75" spans="1:42">
      <c r="B75" s="62"/>
      <c r="C75" s="66"/>
      <c r="D75" s="66"/>
      <c r="F75" s="67"/>
      <c r="G75" s="67"/>
      <c r="I75" s="67"/>
      <c r="J75" s="67"/>
      <c r="L75" s="66"/>
      <c r="M75" s="66"/>
      <c r="N75" s="67"/>
      <c r="O75" s="67"/>
      <c r="P75" s="67"/>
      <c r="Q75" s="67"/>
      <c r="R75" s="66"/>
      <c r="S75" s="66"/>
      <c r="T75" s="67"/>
    </row>
    <row r="76" spans="1:42">
      <c r="B76" s="62"/>
      <c r="C76" s="62"/>
      <c r="D76" s="62"/>
      <c r="F76" s="62"/>
      <c r="G76" s="62"/>
      <c r="I76" s="62"/>
      <c r="J76" s="62"/>
      <c r="L76" s="62"/>
      <c r="M76" s="62"/>
      <c r="N76" s="62"/>
      <c r="O76" s="62"/>
      <c r="P76" s="62"/>
      <c r="Q76" s="62"/>
      <c r="R76" s="62"/>
      <c r="S76" s="62"/>
      <c r="T76" s="62"/>
      <c r="U76" s="53"/>
    </row>
    <row r="77" spans="1:42">
      <c r="C77" s="53"/>
      <c r="D77" s="53"/>
      <c r="F77" s="53"/>
      <c r="G77" s="53"/>
      <c r="I77" s="53"/>
      <c r="J77" s="53"/>
      <c r="L77" s="53"/>
      <c r="M77" s="53"/>
      <c r="N77" s="53"/>
      <c r="O77" s="53"/>
      <c r="P77" s="53"/>
      <c r="Q77" s="53"/>
      <c r="R77" s="53"/>
      <c r="S77" s="53"/>
      <c r="T77" s="53"/>
      <c r="U77" s="53"/>
    </row>
    <row r="78" spans="1:42">
      <c r="B78" s="66"/>
      <c r="C78" s="66"/>
      <c r="D78" s="66"/>
      <c r="F78" s="66"/>
      <c r="G78" s="66"/>
      <c r="I78" s="66"/>
      <c r="J78" s="66"/>
      <c r="L78" s="66"/>
      <c r="M78" s="66"/>
      <c r="N78" s="66"/>
      <c r="O78" s="66"/>
      <c r="P78" s="66"/>
      <c r="Q78" s="66"/>
      <c r="R78" s="66"/>
      <c r="S78" s="66"/>
      <c r="T78" s="66"/>
    </row>
    <row r="79" spans="1:42">
      <c r="B79" s="66"/>
      <c r="C79" s="66"/>
      <c r="D79" s="66"/>
      <c r="F79" s="66"/>
      <c r="G79" s="66"/>
      <c r="I79" s="66"/>
      <c r="J79" s="66"/>
      <c r="L79" s="66"/>
      <c r="M79" s="66"/>
      <c r="N79" s="66"/>
      <c r="O79" s="66"/>
      <c r="P79" s="66"/>
      <c r="Q79" s="66"/>
      <c r="R79" s="66"/>
      <c r="S79" s="66"/>
      <c r="T79" s="66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3:AD78"/>
  <sheetViews>
    <sheetView view="pageBreakPreview" zoomScale="78" zoomScaleNormal="80" zoomScaleSheetLayoutView="78" workbookViewId="0">
      <pane ySplit="10" topLeftCell="A11" activePane="bottomLeft" state="frozen"/>
      <selection activeCell="Q16" sqref="Q16"/>
      <selection pane="bottomLeft" sqref="A1:XFD1048576"/>
    </sheetView>
  </sheetViews>
  <sheetFormatPr defaultColWidth="8.875" defaultRowHeight="13.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10" width="5.75" style="5" customWidth="1"/>
    <col min="11" max="11" width="20.875" style="5" customWidth="1"/>
    <col min="12" max="12" width="5.75" style="5" customWidth="1"/>
    <col min="13" max="30" width="8.875" style="4" customWidth="1"/>
    <col min="31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86" width="8.875" style="5" customWidth="1"/>
    <col min="287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42" width="8.875" style="5" customWidth="1"/>
    <col min="543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98" width="8.875" style="5" customWidth="1"/>
    <col min="799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54" width="8.875" style="5" customWidth="1"/>
    <col min="1055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310" width="8.875" style="5" customWidth="1"/>
    <col min="1311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66" width="8.875" style="5" customWidth="1"/>
    <col min="1567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22" width="8.875" style="5" customWidth="1"/>
    <col min="1823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78" width="8.875" style="5" customWidth="1"/>
    <col min="2079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34" width="8.875" style="5" customWidth="1"/>
    <col min="2335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90" width="8.875" style="5" customWidth="1"/>
    <col min="2591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46" width="8.875" style="5" customWidth="1"/>
    <col min="2847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102" width="8.875" style="5" customWidth="1"/>
    <col min="3103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58" width="8.875" style="5" customWidth="1"/>
    <col min="3359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614" width="8.875" style="5" customWidth="1"/>
    <col min="3615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70" width="8.875" style="5" customWidth="1"/>
    <col min="3871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26" width="8.875" style="5" customWidth="1"/>
    <col min="4127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82" width="8.875" style="5" customWidth="1"/>
    <col min="4383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38" width="8.875" style="5" customWidth="1"/>
    <col min="4639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94" width="8.875" style="5" customWidth="1"/>
    <col min="4895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50" width="8.875" style="5" customWidth="1"/>
    <col min="5151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406" width="8.875" style="5" customWidth="1"/>
    <col min="5407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62" width="8.875" style="5" customWidth="1"/>
    <col min="5663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18" width="8.875" style="5" customWidth="1"/>
    <col min="5919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74" width="8.875" style="5" customWidth="1"/>
    <col min="6175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30" width="8.875" style="5" customWidth="1"/>
    <col min="6431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86" width="8.875" style="5" customWidth="1"/>
    <col min="6687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42" width="8.875" style="5" customWidth="1"/>
    <col min="6943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98" width="8.875" style="5" customWidth="1"/>
    <col min="7199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54" width="8.875" style="5" customWidth="1"/>
    <col min="7455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710" width="8.875" style="5" customWidth="1"/>
    <col min="7711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66" width="8.875" style="5" customWidth="1"/>
    <col min="7967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22" width="8.875" style="5" customWidth="1"/>
    <col min="8223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78" width="8.875" style="5" customWidth="1"/>
    <col min="8479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34" width="8.875" style="5" customWidth="1"/>
    <col min="8735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90" width="8.875" style="5" customWidth="1"/>
    <col min="8991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46" width="8.875" style="5" customWidth="1"/>
    <col min="9247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502" width="8.875" style="5" customWidth="1"/>
    <col min="9503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58" width="8.875" style="5" customWidth="1"/>
    <col min="9759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10014" width="8.875" style="5" customWidth="1"/>
    <col min="10015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70" width="8.875" style="5" customWidth="1"/>
    <col min="10271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26" width="8.875" style="5" customWidth="1"/>
    <col min="10527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82" width="8.875" style="5" customWidth="1"/>
    <col min="10783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38" width="8.875" style="5" customWidth="1"/>
    <col min="11039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94" width="8.875" style="5" customWidth="1"/>
    <col min="11295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50" width="8.875" style="5" customWidth="1"/>
    <col min="11551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806" width="8.875" style="5" customWidth="1"/>
    <col min="11807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62" width="8.875" style="5" customWidth="1"/>
    <col min="12063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18" width="8.875" style="5" customWidth="1"/>
    <col min="12319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74" width="8.875" style="5" customWidth="1"/>
    <col min="12575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30" width="8.875" style="5" customWidth="1"/>
    <col min="12831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86" width="8.875" style="5" customWidth="1"/>
    <col min="13087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42" width="8.875" style="5" customWidth="1"/>
    <col min="13343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98" width="8.875" style="5" customWidth="1"/>
    <col min="13599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54" width="8.875" style="5" customWidth="1"/>
    <col min="13855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110" width="8.875" style="5" customWidth="1"/>
    <col min="14111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66" width="8.875" style="5" customWidth="1"/>
    <col min="14367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22" width="8.875" style="5" customWidth="1"/>
    <col min="14623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78" width="8.875" style="5" customWidth="1"/>
    <col min="14879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34" width="8.875" style="5" customWidth="1"/>
    <col min="15135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90" width="8.875" style="5" customWidth="1"/>
    <col min="15391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46" width="8.875" style="5" customWidth="1"/>
    <col min="15647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902" width="8.875" style="5" customWidth="1"/>
    <col min="15903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58" width="8.875" style="5" customWidth="1"/>
    <col min="16159" max="16384" width="8.875" style="5"/>
  </cols>
  <sheetData>
    <row r="3" spans="1:30" ht="17.2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9" t="s">
        <v>2</v>
      </c>
    </row>
    <row r="5" spans="1:30" s="10" customFormat="1" ht="10.15" customHeight="1">
      <c r="C5" s="11"/>
      <c r="D5" s="11"/>
      <c r="E5" s="11"/>
      <c r="F5" s="11"/>
      <c r="G5" s="11"/>
      <c r="H5" s="11"/>
      <c r="I5" s="12"/>
      <c r="J5" s="12"/>
      <c r="K5" s="12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10" customFormat="1" ht="12.6" customHeight="1">
      <c r="A6" s="13"/>
      <c r="B6" s="14" t="s">
        <v>3</v>
      </c>
      <c r="C6" s="15"/>
      <c r="D6" s="16" t="s">
        <v>4</v>
      </c>
      <c r="E6" s="17"/>
      <c r="F6" s="17"/>
      <c r="G6" s="18"/>
      <c r="H6" s="17"/>
      <c r="I6" s="19"/>
      <c r="J6" s="19"/>
      <c r="K6" s="19"/>
      <c r="L6" s="2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0" customFormat="1">
      <c r="A7" s="21"/>
      <c r="D7" s="13"/>
      <c r="E7" s="22"/>
      <c r="F7" s="23"/>
      <c r="G7" s="24"/>
      <c r="H7" s="23"/>
      <c r="I7" s="25"/>
      <c r="J7" s="23"/>
      <c r="K7" s="23"/>
      <c r="L7" s="2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10" customFormat="1">
      <c r="A8" s="21"/>
      <c r="B8" s="26" t="s">
        <v>5</v>
      </c>
      <c r="D8" s="21"/>
      <c r="E8" s="27" t="s">
        <v>6</v>
      </c>
      <c r="F8" s="28"/>
      <c r="G8" s="29"/>
      <c r="H8" s="27" t="s">
        <v>7</v>
      </c>
      <c r="I8" s="30"/>
      <c r="J8" s="28"/>
      <c r="K8" s="27" t="s">
        <v>8</v>
      </c>
      <c r="L8" s="3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10" customFormat="1" ht="17.25" customHeight="1">
      <c r="A9" s="21"/>
      <c r="B9" s="26" t="s">
        <v>9</v>
      </c>
      <c r="D9" s="31"/>
      <c r="E9" s="32"/>
      <c r="F9" s="32"/>
      <c r="G9" s="31"/>
      <c r="H9" s="32"/>
      <c r="I9" s="33"/>
      <c r="J9" s="32"/>
      <c r="K9" s="32"/>
      <c r="L9" s="3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37" customFormat="1" ht="21.6" customHeight="1">
      <c r="A10" s="34"/>
      <c r="B10" s="35"/>
      <c r="C10" s="35"/>
      <c r="D10" s="34"/>
      <c r="E10" s="36" t="s">
        <v>10</v>
      </c>
      <c r="H10" s="36" t="s">
        <v>10</v>
      </c>
      <c r="K10" s="36" t="s">
        <v>10</v>
      </c>
      <c r="L10" s="38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s="45" customFormat="1">
      <c r="A11" s="40"/>
      <c r="B11" s="41" t="s">
        <v>11</v>
      </c>
      <c r="C11" s="42"/>
      <c r="D11" s="43"/>
      <c r="E11" s="42"/>
      <c r="F11" s="42"/>
      <c r="G11" s="42"/>
      <c r="H11" s="42"/>
      <c r="I11" s="42"/>
      <c r="J11" s="42"/>
      <c r="K11" s="42"/>
      <c r="L11" s="4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45" customFormat="1" ht="12.75" customHeight="1">
      <c r="A12" s="40"/>
      <c r="B12" s="46">
        <f>'[1]17表(1)'!B12</f>
        <v>19</v>
      </c>
      <c r="C12" s="42"/>
      <c r="D12" s="43"/>
      <c r="E12" s="47">
        <v>1167923</v>
      </c>
      <c r="F12" s="42"/>
      <c r="G12" s="42"/>
      <c r="H12" s="47">
        <v>427822</v>
      </c>
      <c r="I12" s="42"/>
      <c r="J12" s="42"/>
      <c r="K12" s="47">
        <v>740101</v>
      </c>
      <c r="L12" s="4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45" customFormat="1" ht="12.75" customHeight="1">
      <c r="A13" s="40"/>
      <c r="B13" s="48">
        <f>'[1]17表(1)'!B13</f>
        <v>20</v>
      </c>
      <c r="C13" s="42"/>
      <c r="D13" s="43"/>
      <c r="E13" s="47">
        <v>1141825</v>
      </c>
      <c r="F13" s="42"/>
      <c r="G13" s="42"/>
      <c r="H13" s="47">
        <v>436290</v>
      </c>
      <c r="I13" s="42"/>
      <c r="J13" s="42"/>
      <c r="K13" s="47">
        <v>705535</v>
      </c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45" customFormat="1" ht="12.75" customHeight="1">
      <c r="A14" s="40"/>
      <c r="B14" s="48">
        <f>'[1]17表(1)'!B14</f>
        <v>21</v>
      </c>
      <c r="C14" s="42"/>
      <c r="D14" s="43"/>
      <c r="E14" s="47">
        <v>1634959</v>
      </c>
      <c r="F14" s="42"/>
      <c r="G14" s="42"/>
      <c r="H14" s="47">
        <v>753529</v>
      </c>
      <c r="I14" s="42"/>
      <c r="J14" s="42"/>
      <c r="K14" s="47">
        <v>881430</v>
      </c>
      <c r="L14" s="4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45" customFormat="1" ht="13.35" customHeight="1">
      <c r="A15" s="40"/>
      <c r="B15" s="48">
        <f>'[1]17表(1)'!B15</f>
        <v>22</v>
      </c>
      <c r="C15" s="42"/>
      <c r="D15" s="43"/>
      <c r="E15" s="47">
        <v>1305845</v>
      </c>
      <c r="F15" s="42"/>
      <c r="G15" s="42"/>
      <c r="H15" s="47">
        <v>550774</v>
      </c>
      <c r="I15" s="42"/>
      <c r="J15" s="42"/>
      <c r="K15" s="47">
        <v>755071</v>
      </c>
      <c r="L15" s="4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45" customFormat="1" ht="26.25" customHeight="1">
      <c r="A16" s="40"/>
      <c r="B16" s="48">
        <f>'[1]17表(1)'!B16</f>
        <v>23</v>
      </c>
      <c r="C16" s="42"/>
      <c r="D16" s="43"/>
      <c r="E16" s="47">
        <v>1228697</v>
      </c>
      <c r="F16" s="42"/>
      <c r="G16" s="42"/>
      <c r="H16" s="47">
        <v>489132</v>
      </c>
      <c r="I16" s="42"/>
      <c r="J16" s="42"/>
      <c r="K16" s="47">
        <v>739565</v>
      </c>
      <c r="L16" s="4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45" customFormat="1" ht="13.15" customHeight="1">
      <c r="A17" s="40"/>
      <c r="B17" s="48">
        <f>'[1]17表(1)'!B17</f>
        <v>24</v>
      </c>
      <c r="C17" s="42"/>
      <c r="D17" s="43"/>
      <c r="E17" s="47">
        <v>1130207</v>
      </c>
      <c r="F17" s="42"/>
      <c r="G17" s="42"/>
      <c r="H17" s="47">
        <v>443635</v>
      </c>
      <c r="I17" s="42"/>
      <c r="J17" s="42"/>
      <c r="K17" s="47">
        <v>686572</v>
      </c>
      <c r="L17" s="4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45" customFormat="1" ht="13.15" customHeight="1">
      <c r="A18" s="40"/>
      <c r="B18" s="48">
        <f>'[1]17表(1)'!B18</f>
        <v>25</v>
      </c>
      <c r="C18" s="42"/>
      <c r="D18" s="43"/>
      <c r="E18" s="47">
        <v>1047213</v>
      </c>
      <c r="F18" s="42"/>
      <c r="G18" s="42"/>
      <c r="H18" s="47">
        <v>397490</v>
      </c>
      <c r="I18" s="42"/>
      <c r="J18" s="42"/>
      <c r="K18" s="47">
        <v>649723</v>
      </c>
      <c r="L18" s="4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5" customFormat="1" ht="13.15" customHeight="1">
      <c r="A19" s="40"/>
      <c r="B19" s="48">
        <f>'[1]17表(1)'!B19</f>
        <v>26</v>
      </c>
      <c r="C19" s="42"/>
      <c r="D19" s="43"/>
      <c r="E19" s="47">
        <v>952935</v>
      </c>
      <c r="F19" s="42"/>
      <c r="G19" s="42"/>
      <c r="H19" s="47">
        <v>347752</v>
      </c>
      <c r="I19" s="42"/>
      <c r="J19" s="42"/>
      <c r="K19" s="47">
        <v>605183</v>
      </c>
      <c r="L19" s="4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45" customFormat="1" ht="13.15" customHeight="1">
      <c r="A20" s="40"/>
      <c r="B20" s="48">
        <f>'[1]17表(1)'!B20</f>
        <v>27</v>
      </c>
      <c r="C20" s="42"/>
      <c r="D20" s="43"/>
      <c r="E20" s="47">
        <v>910991</v>
      </c>
      <c r="F20" s="42"/>
      <c r="G20" s="42"/>
      <c r="H20" s="47">
        <v>333889</v>
      </c>
      <c r="I20" s="42"/>
      <c r="J20" s="42"/>
      <c r="K20" s="47">
        <v>577102</v>
      </c>
      <c r="L20" s="4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5" customFormat="1" ht="26.25" customHeight="1">
      <c r="A21" s="40"/>
      <c r="B21" s="48">
        <f>'[1]17表(1)'!B21</f>
        <v>28</v>
      </c>
      <c r="C21" s="42"/>
      <c r="D21" s="43"/>
      <c r="E21" s="45">
        <f>SUM(E55:E66)</f>
        <v>831121</v>
      </c>
      <c r="H21" s="45">
        <f>SUM(H55:H66)</f>
        <v>300109</v>
      </c>
      <c r="K21" s="45">
        <f>SUM(K55:K66)</f>
        <v>531012</v>
      </c>
      <c r="L21" s="44"/>
      <c r="M21" s="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5" customFormat="1" ht="13.15" customHeight="1">
      <c r="A22" s="40"/>
      <c r="B22" s="48"/>
      <c r="C22" s="42"/>
      <c r="D22" s="43"/>
      <c r="E22" s="47"/>
      <c r="F22" s="42"/>
      <c r="G22" s="42"/>
      <c r="H22" s="47"/>
      <c r="I22" s="42"/>
      <c r="J22" s="42"/>
      <c r="K22" s="47"/>
      <c r="L22" s="4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45" customFormat="1" ht="13.15" customHeight="1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45" customFormat="1" ht="12" customHeight="1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45" customFormat="1">
      <c r="A25" s="40"/>
      <c r="B25" s="41" t="str">
        <f>'[1]17表(1)'!B24</f>
        <v>年度平均</v>
      </c>
      <c r="C25" s="42"/>
      <c r="D25" s="43"/>
      <c r="E25" s="42"/>
      <c r="F25" s="42"/>
      <c r="G25" s="42"/>
      <c r="H25" s="42"/>
      <c r="I25" s="42"/>
      <c r="J25" s="42"/>
      <c r="K25" s="42"/>
      <c r="L25" s="4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45" customFormat="1" ht="12.75" customHeight="1">
      <c r="A26" s="40"/>
      <c r="B26" s="46">
        <f>'[1]17表(1)'!B25</f>
        <v>19</v>
      </c>
      <c r="C26" s="42"/>
      <c r="D26" s="43"/>
      <c r="E26" s="47">
        <v>97326.916666666672</v>
      </c>
      <c r="F26" s="47"/>
      <c r="G26" s="47"/>
      <c r="H26" s="47">
        <v>35651.833333333336</v>
      </c>
      <c r="I26" s="47"/>
      <c r="J26" s="47"/>
      <c r="K26" s="47">
        <v>61675.083333333336</v>
      </c>
      <c r="L26" s="4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45" customFormat="1" ht="12.75" customHeight="1">
      <c r="A27" s="40"/>
      <c r="B27" s="48">
        <f>'[1]17表(1)'!B26</f>
        <v>20</v>
      </c>
      <c r="C27" s="42"/>
      <c r="D27" s="43"/>
      <c r="E27" s="42">
        <v>95152.083333333328</v>
      </c>
      <c r="F27" s="42"/>
      <c r="G27" s="42"/>
      <c r="H27" s="42">
        <v>36357.5</v>
      </c>
      <c r="I27" s="42"/>
      <c r="J27" s="42"/>
      <c r="K27" s="42">
        <v>58794.583333333336</v>
      </c>
      <c r="L27" s="4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45" customFormat="1" ht="12.75" customHeight="1">
      <c r="A28" s="40"/>
      <c r="B28" s="48">
        <f>'[1]17表(1)'!B27</f>
        <v>21</v>
      </c>
      <c r="C28" s="42"/>
      <c r="D28" s="43"/>
      <c r="E28" s="42">
        <v>136246.58333333334</v>
      </c>
      <c r="F28" s="42"/>
      <c r="G28" s="42"/>
      <c r="H28" s="42">
        <v>62794.083333333336</v>
      </c>
      <c r="I28" s="42"/>
      <c r="J28" s="42"/>
      <c r="K28" s="42">
        <v>73452.5</v>
      </c>
      <c r="L28" s="4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45" customFormat="1" ht="13.35" customHeight="1">
      <c r="A29" s="40"/>
      <c r="B29" s="48">
        <f>'[1]17表(1)'!B28</f>
        <v>22</v>
      </c>
      <c r="C29" s="42"/>
      <c r="D29" s="43"/>
      <c r="E29" s="42">
        <v>108820.41666666667</v>
      </c>
      <c r="F29" s="42"/>
      <c r="G29" s="42"/>
      <c r="H29" s="42">
        <v>45897.833333333336</v>
      </c>
      <c r="I29" s="42"/>
      <c r="J29" s="42"/>
      <c r="K29" s="42">
        <v>62922.583333333336</v>
      </c>
      <c r="L29" s="4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45" customFormat="1" ht="26.25" customHeight="1">
      <c r="A30" s="40"/>
      <c r="B30" s="48">
        <f>'[1]17表(1)'!B29</f>
        <v>23</v>
      </c>
      <c r="C30" s="42"/>
      <c r="D30" s="43"/>
      <c r="E30" s="42">
        <v>102391.41666666667</v>
      </c>
      <c r="F30" s="42"/>
      <c r="G30" s="42"/>
      <c r="H30" s="42">
        <v>40761</v>
      </c>
      <c r="I30" s="42"/>
      <c r="J30" s="42"/>
      <c r="K30" s="42">
        <v>61630.416666666664</v>
      </c>
      <c r="L30" s="4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45" customFormat="1" ht="12" customHeight="1">
      <c r="A31" s="40"/>
      <c r="B31" s="48">
        <f>'[1]17表(1)'!B30</f>
        <v>24</v>
      </c>
      <c r="C31" s="42"/>
      <c r="D31" s="43"/>
      <c r="E31" s="42">
        <v>94183.916666666672</v>
      </c>
      <c r="F31" s="42"/>
      <c r="G31" s="42"/>
      <c r="H31" s="42">
        <v>36969.583333333336</v>
      </c>
      <c r="I31" s="42"/>
      <c r="J31" s="42"/>
      <c r="K31" s="42">
        <v>57214.333333333336</v>
      </c>
      <c r="L31" s="4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45" customFormat="1" ht="12" customHeight="1">
      <c r="A32" s="40"/>
      <c r="B32" s="48">
        <f>'[1]17表(1)'!B31</f>
        <v>25</v>
      </c>
      <c r="C32" s="42"/>
      <c r="D32" s="43"/>
      <c r="E32" s="42">
        <v>87267.75</v>
      </c>
      <c r="F32" s="42"/>
      <c r="G32" s="42"/>
      <c r="H32" s="42">
        <v>33124.166666666664</v>
      </c>
      <c r="I32" s="42"/>
      <c r="J32" s="42"/>
      <c r="K32" s="42">
        <v>54143.583333333336</v>
      </c>
      <c r="L32" s="4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5" customFormat="1" ht="12" customHeight="1">
      <c r="A33" s="40"/>
      <c r="B33" s="48">
        <f>'[1]17表(1)'!B32</f>
        <v>26</v>
      </c>
      <c r="C33" s="42"/>
      <c r="D33" s="43"/>
      <c r="E33" s="42">
        <v>79411.25</v>
      </c>
      <c r="F33" s="42"/>
      <c r="G33" s="42"/>
      <c r="H33" s="42">
        <v>28979.333333333332</v>
      </c>
      <c r="I33" s="42"/>
      <c r="J33" s="42"/>
      <c r="K33" s="42">
        <v>50431.916666666664</v>
      </c>
      <c r="L33" s="4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45" customFormat="1" ht="12" customHeight="1">
      <c r="A34" s="40"/>
      <c r="B34" s="48">
        <f>'[1]17表(1)'!B33</f>
        <v>27</v>
      </c>
      <c r="C34" s="42"/>
      <c r="D34" s="43"/>
      <c r="E34" s="42">
        <v>75915.916666666672</v>
      </c>
      <c r="F34" s="42"/>
      <c r="G34" s="42"/>
      <c r="H34" s="42">
        <v>27824.083333333332</v>
      </c>
      <c r="I34" s="42"/>
      <c r="J34" s="42"/>
      <c r="K34" s="42">
        <v>48091.833333333336</v>
      </c>
      <c r="L34" s="4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45" customFormat="1" ht="26.25" customHeight="1">
      <c r="A35" s="40"/>
      <c r="B35" s="48">
        <f>'[1]17表(1)'!B34</f>
        <v>28</v>
      </c>
      <c r="C35" s="42"/>
      <c r="D35" s="43"/>
      <c r="E35" s="45">
        <f>AVERAGE(E55:E66)</f>
        <v>69260.083333333328</v>
      </c>
      <c r="H35" s="45">
        <f>AVERAGE(H55:H66)</f>
        <v>25009.083333333332</v>
      </c>
      <c r="K35" s="45">
        <f>AVERAGE(K55:K66)</f>
        <v>44251</v>
      </c>
      <c r="L35" s="4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45" customFormat="1" ht="12" customHeight="1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45" customFormat="1" ht="12.6" customHeight="1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45" customFormat="1">
      <c r="A38" s="40"/>
      <c r="B38" s="46">
        <f>'[1]17表(1)'!B37</f>
        <v>27</v>
      </c>
      <c r="C38" s="42"/>
      <c r="D38" s="43"/>
      <c r="E38" s="42"/>
      <c r="F38" s="42"/>
      <c r="G38" s="42"/>
      <c r="H38" s="42"/>
      <c r="I38" s="42"/>
      <c r="J38" s="42"/>
      <c r="K38" s="42"/>
      <c r="L38" s="4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45" customFormat="1" ht="13.15" customHeight="1">
      <c r="A39" s="40"/>
      <c r="B39" s="49" t="str">
        <f>'[1]17表(1)'!B38</f>
        <v>４月</v>
      </c>
      <c r="C39" s="42"/>
      <c r="D39" s="43"/>
      <c r="E39" s="47">
        <v>69900</v>
      </c>
      <c r="F39" s="47"/>
      <c r="G39" s="47"/>
      <c r="H39" s="47">
        <v>27399</v>
      </c>
      <c r="I39" s="47"/>
      <c r="J39" s="47"/>
      <c r="K39" s="47">
        <v>42501</v>
      </c>
      <c r="L39" s="4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45" customFormat="1" ht="13.15" customHeight="1">
      <c r="A40" s="40"/>
      <c r="B40" s="49" t="str">
        <f>'[1]17表(1)'!B39</f>
        <v>５月</v>
      </c>
      <c r="C40" s="42"/>
      <c r="D40" s="43"/>
      <c r="E40" s="47">
        <v>63293</v>
      </c>
      <c r="F40" s="47"/>
      <c r="G40" s="47"/>
      <c r="H40" s="47">
        <v>23953</v>
      </c>
      <c r="I40" s="47"/>
      <c r="J40" s="47"/>
      <c r="K40" s="47">
        <v>39340</v>
      </c>
      <c r="L40" s="4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45" customFormat="1" ht="13.15" customHeight="1">
      <c r="A41" s="40"/>
      <c r="B41" s="49" t="str">
        <f>'[1]17表(1)'!B40</f>
        <v>６月</v>
      </c>
      <c r="C41" s="42"/>
      <c r="D41" s="43"/>
      <c r="E41" s="47">
        <v>65799</v>
      </c>
      <c r="F41" s="47"/>
      <c r="G41" s="47"/>
      <c r="H41" s="47">
        <v>25453</v>
      </c>
      <c r="I41" s="47"/>
      <c r="J41" s="47"/>
      <c r="K41" s="47">
        <v>40346</v>
      </c>
      <c r="L41" s="4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45" customFormat="1" ht="26.45" customHeight="1">
      <c r="A42" s="40"/>
      <c r="B42" s="49" t="str">
        <f>'[1]17表(1)'!B41</f>
        <v>７月</v>
      </c>
      <c r="C42" s="42"/>
      <c r="D42" s="43"/>
      <c r="E42" s="47">
        <v>74960</v>
      </c>
      <c r="F42" s="47"/>
      <c r="G42" s="47"/>
      <c r="H42" s="47">
        <v>27786</v>
      </c>
      <c r="I42" s="47"/>
      <c r="J42" s="47"/>
      <c r="K42" s="47">
        <v>47174</v>
      </c>
      <c r="L42" s="4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45" customFormat="1" ht="13.15" customHeight="1">
      <c r="A43" s="40"/>
      <c r="B43" s="49" t="str">
        <f>'[1]17表(1)'!B42</f>
        <v>８月</v>
      </c>
      <c r="C43" s="42"/>
      <c r="D43" s="43"/>
      <c r="E43" s="47">
        <v>82758</v>
      </c>
      <c r="F43" s="47"/>
      <c r="G43" s="47"/>
      <c r="H43" s="47">
        <v>28339</v>
      </c>
      <c r="I43" s="47"/>
      <c r="J43" s="47"/>
      <c r="K43" s="47">
        <v>54419</v>
      </c>
      <c r="L43" s="4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45" customFormat="1" ht="13.15" customHeight="1">
      <c r="A44" s="40"/>
      <c r="B44" s="49" t="str">
        <f>'[1]17表(1)'!B43</f>
        <v>９月</v>
      </c>
      <c r="C44" s="42"/>
      <c r="D44" s="43"/>
      <c r="E44" s="47">
        <v>84536</v>
      </c>
      <c r="F44" s="47"/>
      <c r="G44" s="47"/>
      <c r="H44" s="47">
        <v>31526</v>
      </c>
      <c r="I44" s="47"/>
      <c r="J44" s="47"/>
      <c r="K44" s="47">
        <v>53010</v>
      </c>
      <c r="L44" s="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45" customFormat="1" ht="26.45" customHeight="1">
      <c r="A45" s="40"/>
      <c r="B45" s="49" t="str">
        <f>'[1]17表(1)'!B44</f>
        <v>10月</v>
      </c>
      <c r="C45" s="42"/>
      <c r="D45" s="43"/>
      <c r="E45" s="47">
        <v>87209</v>
      </c>
      <c r="F45" s="47"/>
      <c r="G45" s="47"/>
      <c r="H45" s="47">
        <v>31786</v>
      </c>
      <c r="I45" s="47"/>
      <c r="J45" s="47"/>
      <c r="K45" s="47">
        <v>55423</v>
      </c>
      <c r="L45" s="4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45" customFormat="1" ht="13.15" customHeight="1">
      <c r="A46" s="40"/>
      <c r="B46" s="49" t="str">
        <f>'[1]17表(1)'!B45</f>
        <v>11月</v>
      </c>
      <c r="C46" s="42"/>
      <c r="D46" s="43"/>
      <c r="E46" s="47">
        <v>75900</v>
      </c>
      <c r="F46" s="47"/>
      <c r="G46" s="47"/>
      <c r="H46" s="47">
        <v>26318</v>
      </c>
      <c r="I46" s="47"/>
      <c r="J46" s="47"/>
      <c r="K46" s="47">
        <v>49582</v>
      </c>
      <c r="L46" s="4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45" customFormat="1" ht="13.15" customHeight="1">
      <c r="A47" s="40"/>
      <c r="B47" s="49" t="str">
        <f>'[1]17表(1)'!B46</f>
        <v>12月</v>
      </c>
      <c r="C47" s="42"/>
      <c r="D47" s="43"/>
      <c r="E47" s="47">
        <v>74827</v>
      </c>
      <c r="F47" s="47"/>
      <c r="G47" s="47"/>
      <c r="H47" s="47">
        <v>26626</v>
      </c>
      <c r="I47" s="47"/>
      <c r="J47" s="47"/>
      <c r="K47" s="47">
        <v>48201</v>
      </c>
      <c r="L47" s="4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45" customFormat="1" ht="26.45" customHeight="1">
      <c r="A48" s="40"/>
      <c r="B48" s="49" t="str">
        <f>'[1]17表(1)'!B47</f>
        <v>１月</v>
      </c>
      <c r="C48" s="42"/>
      <c r="D48" s="43"/>
      <c r="E48" s="47">
        <v>82833</v>
      </c>
      <c r="F48" s="47"/>
      <c r="G48" s="47"/>
      <c r="H48" s="47">
        <v>29800</v>
      </c>
      <c r="I48" s="47"/>
      <c r="J48" s="47"/>
      <c r="K48" s="47">
        <v>53033</v>
      </c>
      <c r="L48" s="4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45" customFormat="1" ht="13.15" customHeight="1">
      <c r="A49" s="40"/>
      <c r="B49" s="49" t="str">
        <f>'[1]17表(1)'!B48</f>
        <v>２月</v>
      </c>
      <c r="C49" s="42"/>
      <c r="D49" s="43"/>
      <c r="E49" s="47">
        <v>69732</v>
      </c>
      <c r="F49" s="47"/>
      <c r="G49" s="47"/>
      <c r="H49" s="47">
        <v>25361</v>
      </c>
      <c r="I49" s="47"/>
      <c r="J49" s="47"/>
      <c r="K49" s="47">
        <v>44371</v>
      </c>
      <c r="L49" s="4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45" customFormat="1" ht="13.15" customHeight="1">
      <c r="A50" s="40"/>
      <c r="B50" s="49" t="str">
        <f>'[1]17表(1)'!B49</f>
        <v>３月</v>
      </c>
      <c r="C50" s="42"/>
      <c r="D50" s="43"/>
      <c r="E50" s="47">
        <v>79244</v>
      </c>
      <c r="F50" s="47"/>
      <c r="G50" s="47"/>
      <c r="H50" s="47">
        <v>29542</v>
      </c>
      <c r="I50" s="47"/>
      <c r="J50" s="47"/>
      <c r="K50" s="47">
        <v>49702</v>
      </c>
      <c r="L50" s="4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45" customFormat="1" ht="12" customHeight="1">
      <c r="A51" s="40"/>
      <c r="C51" s="50"/>
      <c r="D51" s="40"/>
      <c r="E51" s="50"/>
      <c r="F51" s="50"/>
      <c r="G51" s="50"/>
      <c r="H51" s="50"/>
      <c r="I51" s="50"/>
      <c r="J51" s="50"/>
      <c r="K51" s="50"/>
      <c r="L51" s="51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2" customHeight="1">
      <c r="A52" s="52"/>
      <c r="B52" s="41"/>
      <c r="C52" s="53"/>
      <c r="D52" s="52"/>
      <c r="E52" s="53"/>
      <c r="F52" s="53"/>
      <c r="G52" s="53"/>
      <c r="H52" s="53"/>
      <c r="I52" s="53"/>
      <c r="J52" s="53"/>
      <c r="K52" s="53"/>
      <c r="L52" s="54"/>
    </row>
    <row r="53" spans="1:30" s="4" customFormat="1" ht="12.6" customHeight="1">
      <c r="A53" s="55"/>
      <c r="B53" s="5"/>
      <c r="C53" s="56"/>
      <c r="D53" s="55"/>
      <c r="E53" s="56"/>
      <c r="F53" s="56"/>
      <c r="G53" s="56"/>
      <c r="H53" s="56"/>
      <c r="I53" s="56"/>
      <c r="J53" s="56"/>
      <c r="K53" s="56"/>
      <c r="L53" s="57"/>
    </row>
    <row r="54" spans="1:30" s="45" customFormat="1">
      <c r="A54" s="40"/>
      <c r="B54" s="46">
        <f>'[1]17表(1)'!B53</f>
        <v>28</v>
      </c>
      <c r="C54" s="42"/>
      <c r="D54" s="43"/>
      <c r="E54" s="42"/>
      <c r="F54" s="42"/>
      <c r="G54" s="42"/>
      <c r="H54" s="42"/>
      <c r="I54" s="42"/>
      <c r="J54" s="42"/>
      <c r="K54" s="42"/>
      <c r="L54" s="4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45" customFormat="1" ht="13.15" customHeight="1">
      <c r="A55" s="40"/>
      <c r="B55" s="49" t="str">
        <f>'[1]17表(1)'!B54</f>
        <v>４月</v>
      </c>
      <c r="C55" s="42"/>
      <c r="D55" s="43"/>
      <c r="E55" s="42">
        <v>61024</v>
      </c>
      <c r="F55" s="42"/>
      <c r="G55" s="42"/>
      <c r="H55" s="42">
        <v>23478</v>
      </c>
      <c r="I55" s="42"/>
      <c r="J55" s="42"/>
      <c r="K55" s="42">
        <v>37546</v>
      </c>
      <c r="L55" s="4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45" customFormat="1" ht="13.15" customHeight="1">
      <c r="A56" s="40"/>
      <c r="B56" s="49" t="str">
        <f>'[1]17表(1)'!B55</f>
        <v>５月</v>
      </c>
      <c r="C56" s="42"/>
      <c r="D56" s="43"/>
      <c r="E56" s="42">
        <v>61320</v>
      </c>
      <c r="F56" s="42"/>
      <c r="G56" s="42"/>
      <c r="H56" s="42">
        <v>23301</v>
      </c>
      <c r="I56" s="42"/>
      <c r="J56" s="42"/>
      <c r="K56" s="42">
        <v>38019</v>
      </c>
      <c r="L56" s="4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45" customFormat="1" ht="13.15" customHeight="1">
      <c r="A57" s="40"/>
      <c r="B57" s="49" t="str">
        <f>'[1]17表(1)'!B56</f>
        <v>６月</v>
      </c>
      <c r="C57" s="42"/>
      <c r="D57" s="43"/>
      <c r="E57" s="42">
        <v>61871</v>
      </c>
      <c r="F57" s="42"/>
      <c r="G57" s="42"/>
      <c r="H57" s="42">
        <v>23569</v>
      </c>
      <c r="I57" s="42"/>
      <c r="J57" s="42"/>
      <c r="K57" s="42">
        <v>38302</v>
      </c>
      <c r="L57" s="4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45" customFormat="1" ht="26.45" customHeight="1">
      <c r="A58" s="40"/>
      <c r="B58" s="49" t="str">
        <f>'[1]17表(1)'!B57</f>
        <v>７月</v>
      </c>
      <c r="C58" s="42"/>
      <c r="D58" s="43"/>
      <c r="E58" s="42">
        <v>59984</v>
      </c>
      <c r="F58" s="42"/>
      <c r="G58" s="42"/>
      <c r="H58" s="42">
        <v>22357</v>
      </c>
      <c r="I58" s="42"/>
      <c r="J58" s="42"/>
      <c r="K58" s="42">
        <v>37627</v>
      </c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45" customFormat="1" ht="13.15" customHeight="1">
      <c r="A59" s="40"/>
      <c r="B59" s="49" t="str">
        <f>'[1]17表(1)'!B58</f>
        <v>８月</v>
      </c>
      <c r="C59" s="42"/>
      <c r="D59" s="43"/>
      <c r="E59" s="42">
        <v>84829</v>
      </c>
      <c r="F59" s="42"/>
      <c r="G59" s="42"/>
      <c r="H59" s="42">
        <v>28602</v>
      </c>
      <c r="I59" s="42"/>
      <c r="J59" s="42"/>
      <c r="K59" s="42">
        <v>56227</v>
      </c>
      <c r="L59" s="4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45" customFormat="1" ht="13.15" customHeight="1">
      <c r="A60" s="40"/>
      <c r="B60" s="49" t="str">
        <f>'[1]17表(1)'!B59</f>
        <v>９月</v>
      </c>
      <c r="C60" s="42"/>
      <c r="D60" s="43"/>
      <c r="E60" s="42">
        <v>77364</v>
      </c>
      <c r="F60" s="42"/>
      <c r="G60" s="42"/>
      <c r="H60" s="42">
        <v>28307</v>
      </c>
      <c r="I60" s="42"/>
      <c r="J60" s="42"/>
      <c r="K60" s="42">
        <v>49057</v>
      </c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45" customFormat="1" ht="26.45" customHeight="1">
      <c r="A61" s="40"/>
      <c r="B61" s="49" t="str">
        <f>'[1]17表(1)'!B60</f>
        <v>10月</v>
      </c>
      <c r="C61" s="42"/>
      <c r="D61" s="43"/>
      <c r="E61" s="42">
        <v>75355</v>
      </c>
      <c r="F61" s="42"/>
      <c r="G61" s="42"/>
      <c r="H61" s="42">
        <v>27231</v>
      </c>
      <c r="I61" s="42"/>
      <c r="J61" s="42"/>
      <c r="K61" s="42">
        <v>48124</v>
      </c>
      <c r="L61" s="4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45" customFormat="1" ht="13.15" customHeight="1">
      <c r="A62" s="40"/>
      <c r="B62" s="49" t="str">
        <f>'[1]17表(1)'!B61</f>
        <v>11月</v>
      </c>
      <c r="C62" s="42"/>
      <c r="D62" s="43"/>
      <c r="E62" s="42">
        <v>75731</v>
      </c>
      <c r="F62" s="42"/>
      <c r="G62" s="42"/>
      <c r="H62" s="42">
        <v>25590</v>
      </c>
      <c r="I62" s="42"/>
      <c r="J62" s="42"/>
      <c r="K62" s="42">
        <v>50141</v>
      </c>
      <c r="L62" s="4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45" customFormat="1" ht="13.15" customHeight="1">
      <c r="A63" s="40"/>
      <c r="B63" s="49" t="str">
        <f>'[1]17表(1)'!B62</f>
        <v>12月</v>
      </c>
      <c r="C63" s="42"/>
      <c r="D63" s="43"/>
      <c r="E63" s="42">
        <v>66767</v>
      </c>
      <c r="F63" s="42"/>
      <c r="G63" s="42"/>
      <c r="H63" s="42">
        <v>23498</v>
      </c>
      <c r="I63" s="42"/>
      <c r="J63" s="42"/>
      <c r="K63" s="42">
        <v>43269</v>
      </c>
      <c r="L63" s="4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45" customFormat="1" ht="26.45" customHeight="1">
      <c r="A64" s="40"/>
      <c r="B64" s="49" t="str">
        <f>'[1]17表(1)'!B63</f>
        <v>１月</v>
      </c>
      <c r="C64" s="42"/>
      <c r="D64" s="43"/>
      <c r="E64" s="42">
        <v>74356</v>
      </c>
      <c r="F64" s="42"/>
      <c r="G64" s="42"/>
      <c r="H64" s="42">
        <v>26309</v>
      </c>
      <c r="I64" s="42"/>
      <c r="J64" s="42"/>
      <c r="K64" s="42">
        <v>48047</v>
      </c>
      <c r="L64" s="4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45" customFormat="1" ht="13.15" customHeight="1">
      <c r="A65" s="40"/>
      <c r="B65" s="49" t="str">
        <f>'[1]17表(1)'!B64</f>
        <v>２月</v>
      </c>
      <c r="C65" s="42"/>
      <c r="D65" s="43"/>
      <c r="E65" s="42">
        <v>63114</v>
      </c>
      <c r="F65" s="42"/>
      <c r="G65" s="42"/>
      <c r="H65" s="42">
        <v>22578</v>
      </c>
      <c r="I65" s="42"/>
      <c r="J65" s="42"/>
      <c r="K65" s="42">
        <v>40536</v>
      </c>
      <c r="L65" s="4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45" customFormat="1" ht="13.15" customHeight="1">
      <c r="A66" s="40"/>
      <c r="B66" s="49" t="str">
        <f>'[1]17表(1)'!B65</f>
        <v>３月</v>
      </c>
      <c r="C66" s="42"/>
      <c r="D66" s="43"/>
      <c r="E66" s="42">
        <v>69406</v>
      </c>
      <c r="F66" s="42"/>
      <c r="G66" s="42"/>
      <c r="H66" s="42">
        <v>25289</v>
      </c>
      <c r="I66" s="42"/>
      <c r="J66" s="42"/>
      <c r="K66" s="42">
        <v>44117</v>
      </c>
      <c r="L66" s="4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2" customHeight="1">
      <c r="A67" s="58"/>
      <c r="B67" s="59"/>
      <c r="C67" s="60"/>
      <c r="D67" s="58"/>
      <c r="E67" s="60"/>
      <c r="F67" s="60"/>
      <c r="G67" s="60"/>
      <c r="H67" s="60"/>
      <c r="I67" s="60"/>
      <c r="J67" s="60"/>
      <c r="K67" s="60"/>
      <c r="L67" s="61"/>
    </row>
    <row r="68" spans="1:30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</row>
    <row r="69" spans="1:30" s="65" customFormat="1" ht="14.25">
      <c r="A69" s="62"/>
      <c r="B69" s="62"/>
      <c r="C69" s="62"/>
      <c r="D69" s="63"/>
      <c r="E69" s="62"/>
      <c r="F69" s="62"/>
      <c r="G69" s="62"/>
      <c r="H69" s="62"/>
      <c r="I69" s="62"/>
      <c r="J69" s="62"/>
      <c r="K69" s="62"/>
      <c r="L69" s="62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</row>
    <row r="70" spans="1:30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</row>
    <row r="71" spans="1:30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</row>
    <row r="72" spans="1:30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</row>
    <row r="74" spans="1:30">
      <c r="B74" s="66"/>
      <c r="C74" s="66"/>
      <c r="D74" s="66"/>
      <c r="E74" s="66"/>
      <c r="F74" s="66"/>
      <c r="G74" s="66"/>
      <c r="H74" s="66"/>
      <c r="I74" s="66"/>
      <c r="J74" s="66"/>
      <c r="K74" s="66"/>
    </row>
    <row r="75" spans="1:30">
      <c r="B75" s="50"/>
      <c r="C75" s="53"/>
      <c r="D75" s="53"/>
      <c r="E75" s="53"/>
      <c r="F75" s="53"/>
      <c r="G75" s="53"/>
      <c r="H75" s="53"/>
      <c r="I75" s="53"/>
      <c r="J75" s="53"/>
      <c r="K75" s="53"/>
      <c r="L75" s="53"/>
    </row>
    <row r="76" spans="1:30">
      <c r="B76" s="50"/>
      <c r="C76" s="53"/>
      <c r="D76" s="53"/>
      <c r="E76" s="53"/>
      <c r="F76" s="53"/>
      <c r="G76" s="53"/>
      <c r="H76" s="53"/>
      <c r="I76" s="53"/>
      <c r="J76" s="53"/>
      <c r="K76" s="53"/>
      <c r="L76" s="53"/>
    </row>
    <row r="77" spans="1:30">
      <c r="B77" s="66"/>
      <c r="C77" s="66"/>
      <c r="D77" s="66"/>
      <c r="E77" s="66"/>
      <c r="F77" s="66"/>
      <c r="G77" s="66"/>
      <c r="H77" s="66"/>
      <c r="I77" s="66"/>
      <c r="J77" s="66"/>
      <c r="K77" s="66"/>
    </row>
    <row r="78" spans="1:30">
      <c r="B78" s="66"/>
      <c r="C78" s="66"/>
      <c r="D78" s="66"/>
      <c r="E78" s="66"/>
      <c r="F78" s="66"/>
      <c r="G78" s="66"/>
      <c r="H78" s="66"/>
      <c r="I78" s="66"/>
      <c r="J78" s="66"/>
      <c r="K78" s="66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4" orientation="portrait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F1227A-6B0D-43E2-8291-09BF7AEF961E}"/>
</file>

<file path=customXml/itemProps2.xml><?xml version="1.0" encoding="utf-8"?>
<ds:datastoreItem xmlns:ds="http://schemas.openxmlformats.org/officeDocument/2006/customXml" ds:itemID="{8F944F84-BB45-49D2-821D-1FFC9EDA5B0B}"/>
</file>

<file path=customXml/itemProps3.xml><?xml version="1.0" encoding="utf-8"?>
<ds:datastoreItem xmlns:ds="http://schemas.openxmlformats.org/officeDocument/2006/customXml" ds:itemID="{EA729240-A351-4E57-BF15-E5EAA6EEEB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19表(1)</vt:lpstr>
      <vt:lpstr>19表(2)</vt:lpstr>
      <vt:lpstr>19表(3)</vt:lpstr>
      <vt:lpstr>19表(4)</vt:lpstr>
      <vt:lpstr>19表(5)</vt:lpstr>
      <vt:lpstr>19表(6)</vt:lpstr>
      <vt:lpstr>'19表(1)'!Print_Area</vt:lpstr>
      <vt:lpstr>'19表(2)'!Print_Area</vt:lpstr>
      <vt:lpstr>'19表(3)'!Print_Area</vt:lpstr>
      <vt:lpstr>'19表(4)'!Print_Area</vt:lpstr>
      <vt:lpstr>'19表(5)'!Print_Area</vt:lpstr>
      <vt:lpstr>'19表(6)'!Print_Area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2017-11-16T07:43:41Z</dcterms:created>
  <dcterms:modified xsi:type="dcterms:W3CDTF">2017-11-16T08:35:09Z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